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8985" tabRatio="830" activeTab="0"/>
  </bookViews>
  <sheets>
    <sheet name="Dist wise LBR" sheetId="1" r:id="rId1"/>
    <sheet name="Bank wise LBR" sheetId="2" r:id="rId2"/>
    <sheet name="agency wise acp dec 12" sheetId="3" r:id="rId3"/>
  </sheets>
  <definedNames>
    <definedName name="_xlnm.Print_Titles" localSheetId="2">'agency wise acp dec 12'!$A:$B</definedName>
  </definedNames>
  <calcPr fullCalcOnLoad="1"/>
</workbook>
</file>

<file path=xl/sharedStrings.xml><?xml version="1.0" encoding="utf-8"?>
<sst xmlns="http://schemas.openxmlformats.org/spreadsheetml/2006/main" count="231" uniqueCount="123">
  <si>
    <t>AGRI. &amp; ALLIED</t>
  </si>
  <si>
    <t>NFS TOTAL</t>
  </si>
  <si>
    <t>OPS TOTAL</t>
  </si>
  <si>
    <t>NFS OPS TOTAL</t>
  </si>
  <si>
    <t>TOTAL PRIORITY</t>
  </si>
  <si>
    <t>NPS TOTAL</t>
  </si>
  <si>
    <t>TOTAL PLAN</t>
  </si>
  <si>
    <t>WORK CODE</t>
  </si>
  <si>
    <t>Bank</t>
  </si>
  <si>
    <t>Total</t>
  </si>
  <si>
    <t>Bank of Maharashtra</t>
  </si>
  <si>
    <t>State Bank of India</t>
  </si>
  <si>
    <t>Bank of India</t>
  </si>
  <si>
    <t>Bank of Baroda</t>
  </si>
  <si>
    <t>Central Bank of India</t>
  </si>
  <si>
    <t>Union Bank of India</t>
  </si>
  <si>
    <t>Syndicate Bank</t>
  </si>
  <si>
    <t>Dena Bank</t>
  </si>
  <si>
    <t>Indian Bank</t>
  </si>
  <si>
    <t>Allahabad Bank</t>
  </si>
  <si>
    <t>Canara Bank</t>
  </si>
  <si>
    <t>Corporation Bank</t>
  </si>
  <si>
    <t>Punjab National Bank</t>
  </si>
  <si>
    <t>State Bank of Hyderabad</t>
  </si>
  <si>
    <t>Sr. No</t>
  </si>
  <si>
    <t>Indian Overseas Bank</t>
  </si>
  <si>
    <t>Oriental Bank of Commerce</t>
  </si>
  <si>
    <t>Andhra Bank</t>
  </si>
  <si>
    <t>UCO Bank</t>
  </si>
  <si>
    <t>Vijaya Bank</t>
  </si>
  <si>
    <t>HDFC Bank</t>
  </si>
  <si>
    <t>Axis Bank</t>
  </si>
  <si>
    <t>State Bank of Mysore</t>
  </si>
  <si>
    <t>State Bank of Patiala</t>
  </si>
  <si>
    <t>Federal Bank</t>
  </si>
  <si>
    <t>Ratnakar Bank</t>
  </si>
  <si>
    <t>District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</si>
  <si>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</si>
  <si>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</si>
  <si>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</si>
  <si>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</si>
  <si>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</si>
  <si>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</si>
  <si>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</si>
  <si>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</si>
  <si>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</si>
  <si>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</si>
  <si>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</si>
  <si>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</si>
  <si>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</si>
  <si>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</si>
  <si>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</si>
  <si>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</si>
  <si>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</si>
  <si>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</si>
  <si>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</si>
  <si>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</si>
  <si>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</si>
  <si>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</si>
  <si>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</si>
  <si>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</si>
  <si>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</si>
  <si>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</si>
  <si>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</si>
  <si>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</si>
  <si>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</si>
  <si>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YEOTMAL</t>
  </si>
  <si>
    <t>WASHIM</t>
  </si>
  <si>
    <t>HINGOLI</t>
  </si>
  <si>
    <t>GONDIA</t>
  </si>
  <si>
    <t>Target</t>
  </si>
  <si>
    <t>%</t>
  </si>
  <si>
    <t>Of Which Crop Loan</t>
  </si>
  <si>
    <t>Total Agriculture</t>
  </si>
  <si>
    <t>SR 
No</t>
  </si>
  <si>
    <t>Achmnt</t>
  </si>
  <si>
    <t>IDBI Bank</t>
  </si>
  <si>
    <t>Punjab &amp; Sind Bank</t>
  </si>
  <si>
    <t>United Bank of India</t>
  </si>
  <si>
    <t>Sub Total PSBs</t>
  </si>
  <si>
    <t>ICICI Bank</t>
  </si>
  <si>
    <t>ING Vysya Bank</t>
  </si>
  <si>
    <t>Karnataka Bank Ltd.</t>
  </si>
  <si>
    <t>Sub Total Pvt Sec Banks</t>
  </si>
  <si>
    <t>A</t>
  </si>
  <si>
    <t>Total Commercial Banks</t>
  </si>
  <si>
    <t>Maharashtra  Gramin Bank</t>
  </si>
  <si>
    <t>Vidarbha Kshetriya Gramin Bank</t>
  </si>
  <si>
    <t>Wainganga Krishna Gramin Bank</t>
  </si>
  <si>
    <t>B</t>
  </si>
  <si>
    <t>Sub Total Gramin Banks</t>
  </si>
  <si>
    <t>M.S.Coop. / DCC Banks</t>
  </si>
  <si>
    <t>MSCARD</t>
  </si>
  <si>
    <t>C</t>
  </si>
  <si>
    <t>Sub Total Co.Op Banks</t>
  </si>
  <si>
    <t>Subhadra Local Area Bank Ltd.</t>
  </si>
  <si>
    <t>D</t>
  </si>
  <si>
    <t>Sub Total Other Banks</t>
  </si>
  <si>
    <t>Grand Total (A + B + C+ D)</t>
  </si>
  <si>
    <t>J &amp; K Bank</t>
  </si>
  <si>
    <t>Catholic Syrian Bank</t>
  </si>
  <si>
    <t>Development Credit Bank</t>
  </si>
  <si>
    <t>City Union</t>
  </si>
  <si>
    <t>Karur Vysya</t>
  </si>
  <si>
    <t>IndusInd</t>
  </si>
  <si>
    <t>Yes Bank</t>
  </si>
  <si>
    <t>Targets and Achievements under  Annual Credit Plan for the Year 2012-2013</t>
  </si>
  <si>
    <t>Rs in Lakh</t>
  </si>
  <si>
    <t>Rs. in lakh</t>
  </si>
  <si>
    <t>Sr. No.</t>
  </si>
  <si>
    <t>of wbich Crop Loan</t>
  </si>
  <si>
    <t>NFS</t>
  </si>
  <si>
    <t>OPS</t>
  </si>
  <si>
    <t>Total Priority</t>
  </si>
  <si>
    <t>Non Priority</t>
  </si>
  <si>
    <t>Total Plan</t>
  </si>
  <si>
    <t>SCBs</t>
  </si>
  <si>
    <t>RRBs</t>
  </si>
  <si>
    <t>Coop</t>
  </si>
  <si>
    <t xml:space="preserve">Total </t>
  </si>
  <si>
    <t xml:space="preserve">District wise Position as on 31.12.2012  </t>
  </si>
  <si>
    <t>Agency wise and Sector wise Disbursementunder ACP 2012-13 as on 31.12.2012 for Maharashtra State</t>
  </si>
  <si>
    <t>Bank wise Position as on 31.12.2012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</si>
</sst>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/>
      <protection hidden="1" locked="0"/>
    </xf>
    <xf numFmtId="1" fontId="0" fillId="0" borderId="12" xfId="0" applyNumberForma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22" borderId="12" xfId="0" applyFill="1" applyBorder="1" applyAlignment="1" applyProtection="1">
      <alignment horizontal="center"/>
      <protection/>
    </xf>
    <xf numFmtId="0" fontId="1" fillId="22" borderId="13" xfId="0" applyFont="1" applyFill="1" applyBorder="1" applyAlignment="1" applyProtection="1">
      <alignment/>
      <protection/>
    </xf>
    <xf numFmtId="1" fontId="1" fillId="22" borderId="12" xfId="0" applyNumberFormat="1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1" fontId="1" fillId="4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0" fontId="1" fillId="22" borderId="12" xfId="0" applyFont="1" applyFill="1" applyBorder="1" applyAlignment="1" applyProtection="1">
      <alignment horizontal="center"/>
      <protection/>
    </xf>
    <xf numFmtId="1" fontId="1" fillId="22" borderId="12" xfId="0" applyNumberFormat="1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1" fillId="22" borderId="12" xfId="0" applyFont="1" applyFill="1" applyBorder="1" applyAlignment="1">
      <alignment horizontal="center" vertical="center"/>
    </xf>
    <xf numFmtId="0" fontId="1" fillId="22" borderId="13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1" fontId="0" fillId="0" borderId="12" xfId="0" applyNumberFormat="1" applyFill="1" applyBorder="1" applyAlignment="1" applyProtection="1">
      <alignment vertical="center"/>
      <protection hidden="1"/>
    </xf>
    <xf numFmtId="1" fontId="0" fillId="0" borderId="15" xfId="0" applyNumberFormat="1" applyFill="1" applyBorder="1" applyAlignment="1" applyProtection="1">
      <alignment vertical="center"/>
      <protection hidden="1"/>
    </xf>
    <xf numFmtId="1" fontId="4" fillId="0" borderId="12" xfId="0" applyNumberFormat="1" applyFont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hidden="1"/>
    </xf>
    <xf numFmtId="1" fontId="1" fillId="0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vertical="center"/>
      <protection hidden="1"/>
    </xf>
    <xf numFmtId="1" fontId="1" fillId="0" borderId="15" xfId="0" applyNumberFormat="1" applyFont="1" applyFill="1" applyBorder="1" applyAlignment="1" applyProtection="1">
      <alignment vertical="center"/>
      <protection hidden="1"/>
    </xf>
    <xf numFmtId="1" fontId="0" fillId="0" borderId="12" xfId="0" applyNumberForma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24" borderId="16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5.421875" style="3" customWidth="1"/>
    <col min="2" max="2" width="14.421875" style="3" bestFit="1" customWidth="1"/>
    <col min="3" max="4" width="9.7109375" style="3" customWidth="1"/>
    <col min="5" max="5" width="5.7109375" style="3" customWidth="1"/>
    <col min="6" max="7" width="8.7109375" style="3" customWidth="1"/>
    <col min="8" max="8" width="5.7109375" style="3" customWidth="1"/>
    <col min="9" max="10" width="9.7109375" style="3" customWidth="1"/>
    <col min="11" max="11" width="5.7109375" style="3" customWidth="1"/>
    <col min="12" max="13" width="9.7109375" style="3" customWidth="1"/>
    <col min="14" max="14" width="5.7109375" style="3" customWidth="1"/>
    <col min="15" max="15" width="10.7109375" style="3" hidden="1" customWidth="1"/>
    <col min="16" max="17" width="10.7109375" style="3" customWidth="1"/>
    <col min="18" max="18" width="5.7109375" style="3" customWidth="1"/>
    <col min="19" max="20" width="9.7109375" style="3" customWidth="1"/>
    <col min="21" max="21" width="5.7109375" style="3" customWidth="1"/>
    <col min="22" max="23" width="10.7109375" style="3" customWidth="1"/>
    <col min="24" max="24" width="5.7109375" style="3" customWidth="1"/>
    <col min="25" max="25" width="0" style="3" hidden="1" customWidth="1"/>
    <col min="26" max="16384" width="9.140625" style="3" customWidth="1"/>
  </cols>
  <sheetData>
    <row r="1" spans="1:25" s="4" customFormat="1" ht="15">
      <c r="A1" s="63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4"/>
      <c r="Y1" s="34"/>
    </row>
    <row r="2" spans="1:25" ht="15">
      <c r="A2" s="65" t="s">
        <v>120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35"/>
      <c r="Y2" s="36"/>
    </row>
    <row r="3" spans="1:2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66" t="s">
        <v>107</v>
      </c>
      <c r="W3" s="66"/>
      <c r="X3" s="35"/>
      <c r="Y3" s="36"/>
    </row>
    <row r="4" spans="1:25" ht="12.75" customHeight="1">
      <c r="A4" s="61" t="s">
        <v>24</v>
      </c>
      <c r="B4" s="61" t="s">
        <v>36</v>
      </c>
      <c r="C4" s="61" t="s">
        <v>0</v>
      </c>
      <c r="D4" s="62"/>
      <c r="E4" s="62"/>
      <c r="F4" s="61" t="s">
        <v>72</v>
      </c>
      <c r="G4" s="62"/>
      <c r="H4" s="62"/>
      <c r="I4" s="61" t="s">
        <v>1</v>
      </c>
      <c r="J4" s="62"/>
      <c r="K4" s="62"/>
      <c r="L4" s="61" t="s">
        <v>2</v>
      </c>
      <c r="M4" s="62"/>
      <c r="N4" s="62"/>
      <c r="O4" s="61" t="s">
        <v>3</v>
      </c>
      <c r="P4" s="61" t="s">
        <v>4</v>
      </c>
      <c r="Q4" s="62"/>
      <c r="R4" s="62"/>
      <c r="S4" s="61" t="s">
        <v>5</v>
      </c>
      <c r="T4" s="62"/>
      <c r="U4" s="62"/>
      <c r="V4" s="61" t="s">
        <v>6</v>
      </c>
      <c r="W4" s="62"/>
      <c r="X4" s="62"/>
      <c r="Y4" s="59" t="s">
        <v>7</v>
      </c>
    </row>
    <row r="5" spans="1:25" ht="12.75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  <c r="P5" s="62"/>
      <c r="Q5" s="62"/>
      <c r="R5" s="62"/>
      <c r="S5" s="62"/>
      <c r="T5" s="62"/>
      <c r="U5" s="62"/>
      <c r="V5" s="62"/>
      <c r="W5" s="62"/>
      <c r="X5" s="62"/>
      <c r="Y5" s="60"/>
    </row>
    <row r="6" spans="1:25" ht="23.25" customHeight="1">
      <c r="A6" s="61"/>
      <c r="B6" s="61"/>
      <c r="C6" s="37" t="s">
        <v>70</v>
      </c>
      <c r="D6" s="37" t="s">
        <v>75</v>
      </c>
      <c r="E6" s="37" t="s">
        <v>71</v>
      </c>
      <c r="F6" s="37" t="s">
        <v>70</v>
      </c>
      <c r="G6" s="37" t="s">
        <v>75</v>
      </c>
      <c r="H6" s="37" t="s">
        <v>71</v>
      </c>
      <c r="I6" s="37" t="s">
        <v>70</v>
      </c>
      <c r="J6" s="37" t="s">
        <v>75</v>
      </c>
      <c r="K6" s="37" t="s">
        <v>71</v>
      </c>
      <c r="L6" s="37" t="s">
        <v>70</v>
      </c>
      <c r="M6" s="37" t="s">
        <v>75</v>
      </c>
      <c r="N6" s="37" t="s">
        <v>71</v>
      </c>
      <c r="O6" s="37"/>
      <c r="P6" s="37" t="s">
        <v>70</v>
      </c>
      <c r="Q6" s="37" t="s">
        <v>75</v>
      </c>
      <c r="R6" s="37" t="s">
        <v>71</v>
      </c>
      <c r="S6" s="37" t="s">
        <v>70</v>
      </c>
      <c r="T6" s="37" t="s">
        <v>75</v>
      </c>
      <c r="U6" s="37" t="s">
        <v>71</v>
      </c>
      <c r="V6" s="37" t="s">
        <v>70</v>
      </c>
      <c r="W6" s="37" t="s">
        <v>75</v>
      </c>
      <c r="X6" s="37" t="s">
        <v>71</v>
      </c>
      <c r="Y6" s="5"/>
    </row>
    <row r="7" spans="1:25" ht="18.75" customHeight="1">
      <c r="A7" s="38">
        <v>1</v>
      </c>
      <c r="B7" s="39" t="s">
        <v>37</v>
      </c>
      <c r="C7" s="40">
        <v>283079</v>
      </c>
      <c r="D7" s="40">
        <v>112755.16</v>
      </c>
      <c r="E7" s="40">
        <v>39.83169362616089</v>
      </c>
      <c r="F7" s="40">
        <v>161012</v>
      </c>
      <c r="G7" s="40">
        <v>99541.4</v>
      </c>
      <c r="H7" s="40">
        <v>61.8223486448215</v>
      </c>
      <c r="I7" s="40">
        <v>37465</v>
      </c>
      <c r="J7" s="40">
        <v>9040.14</v>
      </c>
      <c r="K7" s="40">
        <v>24.12956092352863</v>
      </c>
      <c r="L7" s="40">
        <v>79456</v>
      </c>
      <c r="M7" s="40">
        <v>18853.18</v>
      </c>
      <c r="N7" s="40">
        <v>23.72782420459122</v>
      </c>
      <c r="O7" s="40"/>
      <c r="P7" s="40">
        <v>400000</v>
      </c>
      <c r="Q7" s="40">
        <v>140648.48</v>
      </c>
      <c r="R7" s="40">
        <v>35.16212</v>
      </c>
      <c r="S7" s="40">
        <v>123929</v>
      </c>
      <c r="T7" s="40">
        <v>41205.94</v>
      </c>
      <c r="U7" s="40">
        <v>33.249634871579694</v>
      </c>
      <c r="V7" s="40">
        <v>523929</v>
      </c>
      <c r="W7" s="40">
        <v>181854.42</v>
      </c>
      <c r="X7" s="40">
        <v>34.70974502270346</v>
      </c>
      <c r="Y7" s="41">
        <v>0</v>
      </c>
    </row>
    <row r="8" spans="1:25" ht="18.75" customHeight="1">
      <c r="A8" s="38">
        <v>2</v>
      </c>
      <c r="B8" s="39" t="s">
        <v>38</v>
      </c>
      <c r="C8" s="40">
        <v>75774</v>
      </c>
      <c r="D8" s="40">
        <v>47447.12</v>
      </c>
      <c r="E8" s="40">
        <v>62.61662311610843</v>
      </c>
      <c r="F8" s="40">
        <v>48702</v>
      </c>
      <c r="G8" s="40">
        <v>42941.49</v>
      </c>
      <c r="H8" s="40">
        <v>88.17192312430703</v>
      </c>
      <c r="I8" s="40">
        <v>8425</v>
      </c>
      <c r="J8" s="40">
        <v>3914.86</v>
      </c>
      <c r="K8" s="40">
        <v>46.467181008902074</v>
      </c>
      <c r="L8" s="40">
        <v>21708</v>
      </c>
      <c r="M8" s="40">
        <v>13378.47</v>
      </c>
      <c r="N8" s="40">
        <v>61.62921503593145</v>
      </c>
      <c r="O8" s="40"/>
      <c r="P8" s="40">
        <v>105907</v>
      </c>
      <c r="Q8" s="40">
        <v>64740.45</v>
      </c>
      <c r="R8" s="40">
        <v>61.12952873747722</v>
      </c>
      <c r="S8" s="40">
        <v>10238</v>
      </c>
      <c r="T8" s="40">
        <v>25187.65</v>
      </c>
      <c r="U8" s="40">
        <v>246.0211955460051</v>
      </c>
      <c r="V8" s="40">
        <v>116145</v>
      </c>
      <c r="W8" s="40">
        <v>89928.1</v>
      </c>
      <c r="X8" s="40">
        <v>77.42743983813337</v>
      </c>
      <c r="Y8" s="41">
        <v>8.2</v>
      </c>
    </row>
    <row r="9" spans="1:25" ht="18.75" customHeight="1">
      <c r="A9" s="38">
        <v>3</v>
      </c>
      <c r="B9" s="39" t="s">
        <v>39</v>
      </c>
      <c r="C9" s="40">
        <v>124803.09352512284</v>
      </c>
      <c r="D9" s="40">
        <v>52158.7</v>
      </c>
      <c r="E9" s="40">
        <v>41.79279417420888</v>
      </c>
      <c r="F9" s="40">
        <v>95013</v>
      </c>
      <c r="G9" s="40">
        <v>48911.05</v>
      </c>
      <c r="H9" s="40">
        <v>51.47827139444076</v>
      </c>
      <c r="I9" s="40">
        <v>2762</v>
      </c>
      <c r="J9" s="40">
        <v>1515.05</v>
      </c>
      <c r="K9" s="40">
        <v>54.85336712527154</v>
      </c>
      <c r="L9" s="40">
        <v>26532</v>
      </c>
      <c r="M9" s="40">
        <v>23786.85</v>
      </c>
      <c r="N9" s="40">
        <v>89.65343735866124</v>
      </c>
      <c r="O9" s="40"/>
      <c r="P9" s="40">
        <v>154097.09352512285</v>
      </c>
      <c r="Q9" s="40">
        <v>77460.6</v>
      </c>
      <c r="R9" s="40">
        <v>50.26739844860955</v>
      </c>
      <c r="S9" s="40">
        <v>13713</v>
      </c>
      <c r="T9" s="40">
        <v>13855.82</v>
      </c>
      <c r="U9" s="40">
        <v>101.04149347334646</v>
      </c>
      <c r="V9" s="40">
        <v>167810.09352512285</v>
      </c>
      <c r="W9" s="40">
        <v>91316.42</v>
      </c>
      <c r="X9" s="40">
        <v>54.41652410874143</v>
      </c>
      <c r="Y9" s="41">
        <v>0</v>
      </c>
    </row>
    <row r="10" spans="1:25" ht="18.75" customHeight="1">
      <c r="A10" s="38">
        <v>4</v>
      </c>
      <c r="B10" s="39" t="s">
        <v>40</v>
      </c>
      <c r="C10" s="40">
        <v>116966.79</v>
      </c>
      <c r="D10" s="40">
        <v>82148.09</v>
      </c>
      <c r="E10" s="40">
        <v>70.23197781182164</v>
      </c>
      <c r="F10" s="40">
        <v>62977.24</v>
      </c>
      <c r="G10" s="40">
        <v>59177.96</v>
      </c>
      <c r="H10" s="40">
        <v>93.96721736297113</v>
      </c>
      <c r="I10" s="40">
        <v>66105.5</v>
      </c>
      <c r="J10" s="40">
        <v>44115.06</v>
      </c>
      <c r="K10" s="40">
        <v>66.7343261907103</v>
      </c>
      <c r="L10" s="40">
        <v>66855.9</v>
      </c>
      <c r="M10" s="40">
        <v>97656.5</v>
      </c>
      <c r="N10" s="40">
        <v>146.0701299361762</v>
      </c>
      <c r="O10" s="40"/>
      <c r="P10" s="40">
        <v>249928.19</v>
      </c>
      <c r="Q10" s="40">
        <v>223919.65</v>
      </c>
      <c r="R10" s="40">
        <v>89.5935948641888</v>
      </c>
      <c r="S10" s="40">
        <v>53848.1</v>
      </c>
      <c r="T10" s="40">
        <v>233746.79</v>
      </c>
      <c r="U10" s="40">
        <v>434.0854923386341</v>
      </c>
      <c r="V10" s="40">
        <v>303776.29</v>
      </c>
      <c r="W10" s="40">
        <v>457666.44</v>
      </c>
      <c r="X10" s="40">
        <v>150.65903925549952</v>
      </c>
      <c r="Y10" s="41">
        <v>0</v>
      </c>
    </row>
    <row r="11" spans="1:25" ht="18.75" customHeight="1">
      <c r="A11" s="38">
        <v>5</v>
      </c>
      <c r="B11" s="39" t="s">
        <v>41</v>
      </c>
      <c r="C11" s="40">
        <v>106241</v>
      </c>
      <c r="D11" s="40">
        <v>100521.71</v>
      </c>
      <c r="E11" s="40">
        <v>94.6166828248981</v>
      </c>
      <c r="F11" s="40">
        <v>86200</v>
      </c>
      <c r="G11" s="40">
        <v>95256.09</v>
      </c>
      <c r="H11" s="40">
        <v>110.50590487238979</v>
      </c>
      <c r="I11" s="40">
        <v>3299</v>
      </c>
      <c r="J11" s="40">
        <v>4986.73</v>
      </c>
      <c r="K11" s="40">
        <v>151.1588360109124</v>
      </c>
      <c r="L11" s="40">
        <v>23010</v>
      </c>
      <c r="M11" s="40">
        <v>28904.61</v>
      </c>
      <c r="N11" s="40">
        <v>125.61760104302478</v>
      </c>
      <c r="O11" s="40"/>
      <c r="P11" s="40">
        <v>132550</v>
      </c>
      <c r="Q11" s="40">
        <v>134413.05</v>
      </c>
      <c r="R11" s="40">
        <v>101.4055450773293</v>
      </c>
      <c r="S11" s="40">
        <v>0</v>
      </c>
      <c r="T11" s="40">
        <v>5869.08</v>
      </c>
      <c r="U11" s="47" t="e">
        <v>#DIV/0!</v>
      </c>
      <c r="V11" s="40">
        <v>132550</v>
      </c>
      <c r="W11" s="40">
        <v>140282.13</v>
      </c>
      <c r="X11" s="40">
        <v>105.83336854017351</v>
      </c>
      <c r="Y11" s="41">
        <v>0</v>
      </c>
    </row>
    <row r="12" spans="1:25" ht="18.75" customHeight="1">
      <c r="A12" s="38">
        <v>6</v>
      </c>
      <c r="B12" s="39" t="s">
        <v>42</v>
      </c>
      <c r="C12" s="40">
        <v>36600</v>
      </c>
      <c r="D12" s="40">
        <v>21346</v>
      </c>
      <c r="E12" s="40">
        <v>58.322404371584696</v>
      </c>
      <c r="F12" s="40">
        <v>27000</v>
      </c>
      <c r="G12" s="40">
        <v>19758.91</v>
      </c>
      <c r="H12" s="40">
        <v>73.18114814814815</v>
      </c>
      <c r="I12" s="40">
        <v>11950</v>
      </c>
      <c r="J12" s="40">
        <v>760.2</v>
      </c>
      <c r="K12" s="40">
        <v>6.361506276150628</v>
      </c>
      <c r="L12" s="40">
        <v>21050</v>
      </c>
      <c r="M12" s="40">
        <v>2693</v>
      </c>
      <c r="N12" s="40">
        <v>12.793349168646081</v>
      </c>
      <c r="O12" s="40"/>
      <c r="P12" s="40">
        <v>69600</v>
      </c>
      <c r="Q12" s="40">
        <v>24799.2</v>
      </c>
      <c r="R12" s="40">
        <v>35.63103448275862</v>
      </c>
      <c r="S12" s="40">
        <v>14150</v>
      </c>
      <c r="T12" s="40">
        <v>5674.44</v>
      </c>
      <c r="U12" s="40">
        <v>40.10204946996466</v>
      </c>
      <c r="V12" s="40">
        <v>83750</v>
      </c>
      <c r="W12" s="40">
        <v>30473.64</v>
      </c>
      <c r="X12" s="40">
        <v>36.38643582089552</v>
      </c>
      <c r="Y12" s="41">
        <v>4.51</v>
      </c>
    </row>
    <row r="13" spans="1:25" ht="18.75" customHeight="1">
      <c r="A13" s="38">
        <v>7</v>
      </c>
      <c r="B13" s="39" t="s">
        <v>43</v>
      </c>
      <c r="C13" s="40">
        <v>88116</v>
      </c>
      <c r="D13" s="40">
        <v>69453.12</v>
      </c>
      <c r="E13" s="40">
        <v>78.82010077624949</v>
      </c>
      <c r="F13" s="40">
        <v>67754</v>
      </c>
      <c r="G13" s="40">
        <v>60361.38</v>
      </c>
      <c r="H13" s="40">
        <v>89.08902795406914</v>
      </c>
      <c r="I13" s="40">
        <v>3279</v>
      </c>
      <c r="J13" s="40">
        <v>3025.3</v>
      </c>
      <c r="K13" s="40">
        <v>92.26288502592254</v>
      </c>
      <c r="L13" s="40">
        <v>12575</v>
      </c>
      <c r="M13" s="40">
        <v>21004.21</v>
      </c>
      <c r="N13" s="40">
        <v>167.03149105367794</v>
      </c>
      <c r="O13" s="40"/>
      <c r="P13" s="40">
        <v>103970</v>
      </c>
      <c r="Q13" s="40">
        <v>93482.63</v>
      </c>
      <c r="R13" s="40">
        <v>89.91308069635471</v>
      </c>
      <c r="S13" s="40">
        <v>6035</v>
      </c>
      <c r="T13" s="40">
        <v>20364.96</v>
      </c>
      <c r="U13" s="40">
        <v>337.44755592377794</v>
      </c>
      <c r="V13" s="40">
        <v>110005</v>
      </c>
      <c r="W13" s="40">
        <v>113847.59</v>
      </c>
      <c r="X13" s="40">
        <v>103.49310485887005</v>
      </c>
      <c r="Y13" s="41">
        <v>33.93</v>
      </c>
    </row>
    <row r="14" spans="1:25" ht="18.75" customHeight="1">
      <c r="A14" s="38">
        <v>8</v>
      </c>
      <c r="B14" s="39" t="s">
        <v>44</v>
      </c>
      <c r="C14" s="40">
        <v>54682</v>
      </c>
      <c r="D14" s="40">
        <v>34445.97</v>
      </c>
      <c r="E14" s="40">
        <v>62.99325189276178</v>
      </c>
      <c r="F14" s="40">
        <v>38088</v>
      </c>
      <c r="G14" s="40">
        <v>31579.21</v>
      </c>
      <c r="H14" s="40">
        <v>82.91117937408109</v>
      </c>
      <c r="I14" s="40">
        <v>3514</v>
      </c>
      <c r="J14" s="40">
        <v>2159.92</v>
      </c>
      <c r="K14" s="40">
        <v>61.46613545816733</v>
      </c>
      <c r="L14" s="40">
        <v>49076</v>
      </c>
      <c r="M14" s="40">
        <v>9169.41</v>
      </c>
      <c r="N14" s="40">
        <v>18.684102208818974</v>
      </c>
      <c r="O14" s="40"/>
      <c r="P14" s="40">
        <v>107272</v>
      </c>
      <c r="Q14" s="40">
        <v>45775.3</v>
      </c>
      <c r="R14" s="40">
        <v>42.672179133417856</v>
      </c>
      <c r="S14" s="40">
        <v>17744</v>
      </c>
      <c r="T14" s="40">
        <v>23516.52</v>
      </c>
      <c r="U14" s="40">
        <v>132.53223624887283</v>
      </c>
      <c r="V14" s="40">
        <v>125016</v>
      </c>
      <c r="W14" s="40">
        <v>69291.82</v>
      </c>
      <c r="X14" s="40">
        <v>55.42636142573751</v>
      </c>
      <c r="Y14" s="41">
        <v>0</v>
      </c>
    </row>
    <row r="15" spans="1:25" ht="18.75" customHeight="1">
      <c r="A15" s="38">
        <v>9</v>
      </c>
      <c r="B15" s="39" t="s">
        <v>45</v>
      </c>
      <c r="C15" s="40">
        <v>75918.33482827834</v>
      </c>
      <c r="D15" s="40">
        <v>51714.01</v>
      </c>
      <c r="E15" s="40">
        <v>68.11794557529912</v>
      </c>
      <c r="F15" s="40">
        <v>45931</v>
      </c>
      <c r="G15" s="40">
        <v>34934.61</v>
      </c>
      <c r="H15" s="40">
        <v>76.05889268685637</v>
      </c>
      <c r="I15" s="40">
        <v>12567.27</v>
      </c>
      <c r="J15" s="40">
        <v>65739.37</v>
      </c>
      <c r="K15" s="40">
        <v>523.0998458694688</v>
      </c>
      <c r="L15" s="40">
        <v>21759.6</v>
      </c>
      <c r="M15" s="40">
        <v>14785.39</v>
      </c>
      <c r="N15" s="40">
        <v>67.94881339730512</v>
      </c>
      <c r="O15" s="40"/>
      <c r="P15" s="40">
        <v>110245.20482827834</v>
      </c>
      <c r="Q15" s="40">
        <v>132238.77</v>
      </c>
      <c r="R15" s="40">
        <v>119.94967963094595</v>
      </c>
      <c r="S15" s="40">
        <v>5802</v>
      </c>
      <c r="T15" s="40">
        <v>11704.74</v>
      </c>
      <c r="U15" s="40">
        <v>201.73629782833507</v>
      </c>
      <c r="V15" s="40">
        <v>116047.20482827834</v>
      </c>
      <c r="W15" s="40">
        <v>143943.51</v>
      </c>
      <c r="X15" s="40">
        <v>124.03875665338205</v>
      </c>
      <c r="Y15" s="41">
        <v>0</v>
      </c>
    </row>
    <row r="16" spans="1:25" ht="18.75" customHeight="1">
      <c r="A16" s="38">
        <v>10</v>
      </c>
      <c r="B16" s="39" t="s">
        <v>46</v>
      </c>
      <c r="C16" s="40">
        <v>13620</v>
      </c>
      <c r="D16" s="40">
        <v>6964.14</v>
      </c>
      <c r="E16" s="40">
        <v>51.13171806167401</v>
      </c>
      <c r="F16" s="40">
        <v>7875</v>
      </c>
      <c r="G16" s="40">
        <v>6477.68</v>
      </c>
      <c r="H16" s="40">
        <v>82.25625396825397</v>
      </c>
      <c r="I16" s="40">
        <v>6245</v>
      </c>
      <c r="J16" s="40">
        <v>533.05</v>
      </c>
      <c r="K16" s="40">
        <v>8.53562850280224</v>
      </c>
      <c r="L16" s="40">
        <v>4591</v>
      </c>
      <c r="M16" s="40">
        <v>2560.18</v>
      </c>
      <c r="N16" s="40">
        <v>55.765192768460025</v>
      </c>
      <c r="O16" s="40"/>
      <c r="P16" s="40">
        <v>24456</v>
      </c>
      <c r="Q16" s="40">
        <v>10057.37</v>
      </c>
      <c r="R16" s="40">
        <v>41.124345763820735</v>
      </c>
      <c r="S16" s="40">
        <v>2454</v>
      </c>
      <c r="T16" s="40">
        <v>6604.82</v>
      </c>
      <c r="U16" s="40">
        <v>269.1450692746536</v>
      </c>
      <c r="V16" s="40">
        <v>26910</v>
      </c>
      <c r="W16" s="40">
        <v>16662.19</v>
      </c>
      <c r="X16" s="40">
        <v>61.91820884429579</v>
      </c>
      <c r="Y16" s="41">
        <v>0</v>
      </c>
    </row>
    <row r="17" spans="1:25" ht="18.75" customHeight="1">
      <c r="A17" s="38">
        <v>11</v>
      </c>
      <c r="B17" s="39" t="s">
        <v>69</v>
      </c>
      <c r="C17" s="40">
        <v>22821</v>
      </c>
      <c r="D17" s="40">
        <v>9681.93</v>
      </c>
      <c r="E17" s="40">
        <v>42.425529117917705</v>
      </c>
      <c r="F17" s="40">
        <v>15705.49</v>
      </c>
      <c r="G17" s="40">
        <v>6218.9</v>
      </c>
      <c r="H17" s="40">
        <v>39.59698169238909</v>
      </c>
      <c r="I17" s="40">
        <v>5721.19</v>
      </c>
      <c r="J17" s="40">
        <v>2279.81</v>
      </c>
      <c r="K17" s="40">
        <v>39.84852801602464</v>
      </c>
      <c r="L17" s="40">
        <v>7128.58</v>
      </c>
      <c r="M17" s="40">
        <v>5247.53</v>
      </c>
      <c r="N17" s="40">
        <v>73.61255677848884</v>
      </c>
      <c r="O17" s="40"/>
      <c r="P17" s="40">
        <v>35670.77</v>
      </c>
      <c r="Q17" s="40">
        <v>17209.27</v>
      </c>
      <c r="R17" s="40">
        <v>48.24473932017728</v>
      </c>
      <c r="S17" s="40">
        <v>4520.5</v>
      </c>
      <c r="T17" s="40">
        <v>2468.83</v>
      </c>
      <c r="U17" s="40">
        <v>54.61409136157505</v>
      </c>
      <c r="V17" s="40">
        <v>40191.27</v>
      </c>
      <c r="W17" s="40">
        <v>19678.1</v>
      </c>
      <c r="X17" s="40">
        <v>48.961130116067494</v>
      </c>
      <c r="Y17" s="41">
        <v>3</v>
      </c>
    </row>
    <row r="18" spans="1:25" ht="18.75" customHeight="1">
      <c r="A18" s="38">
        <v>12</v>
      </c>
      <c r="B18" s="39" t="s">
        <v>68</v>
      </c>
      <c r="C18" s="40">
        <v>31846</v>
      </c>
      <c r="D18" s="40">
        <v>25612.19</v>
      </c>
      <c r="E18" s="40">
        <v>80.42513973497456</v>
      </c>
      <c r="F18" s="40">
        <v>23690</v>
      </c>
      <c r="G18" s="40">
        <v>25309.87</v>
      </c>
      <c r="H18" s="40">
        <v>106.83777965386241</v>
      </c>
      <c r="I18" s="40">
        <v>1553</v>
      </c>
      <c r="J18" s="40">
        <v>101.5</v>
      </c>
      <c r="K18" s="40">
        <v>6.535737282678687</v>
      </c>
      <c r="L18" s="40">
        <v>5437</v>
      </c>
      <c r="M18" s="40">
        <v>5698.63</v>
      </c>
      <c r="N18" s="40">
        <v>104.81202869229354</v>
      </c>
      <c r="O18" s="40"/>
      <c r="P18" s="40">
        <v>38836</v>
      </c>
      <c r="Q18" s="40">
        <v>31412.32</v>
      </c>
      <c r="R18" s="40">
        <v>80.88454011741683</v>
      </c>
      <c r="S18" s="40">
        <v>0</v>
      </c>
      <c r="T18" s="40">
        <v>14331.38</v>
      </c>
      <c r="U18" s="47" t="e">
        <v>#DIV/0!</v>
      </c>
      <c r="V18" s="40">
        <v>38836</v>
      </c>
      <c r="W18" s="40">
        <v>45743.7</v>
      </c>
      <c r="X18" s="40">
        <v>117.78684725512412</v>
      </c>
      <c r="Y18" s="41">
        <v>0</v>
      </c>
    </row>
    <row r="19" spans="1:25" ht="18.75" customHeight="1">
      <c r="A19" s="38">
        <v>13</v>
      </c>
      <c r="B19" s="39" t="s">
        <v>47</v>
      </c>
      <c r="C19" s="40">
        <v>177048</v>
      </c>
      <c r="D19" s="40">
        <v>179382.61</v>
      </c>
      <c r="E19" s="40">
        <v>101.31863110568885</v>
      </c>
      <c r="F19" s="40">
        <v>131507</v>
      </c>
      <c r="G19" s="40">
        <v>163799.63</v>
      </c>
      <c r="H19" s="40">
        <v>124.55582592561613</v>
      </c>
      <c r="I19" s="40">
        <v>81201</v>
      </c>
      <c r="J19" s="40">
        <v>6589.03</v>
      </c>
      <c r="K19" s="40">
        <v>8.114469033632592</v>
      </c>
      <c r="L19" s="40">
        <v>46362</v>
      </c>
      <c r="M19" s="40">
        <v>14227.3</v>
      </c>
      <c r="N19" s="40">
        <v>30.687416418618696</v>
      </c>
      <c r="O19" s="40"/>
      <c r="P19" s="40">
        <v>304611</v>
      </c>
      <c r="Q19" s="40">
        <v>200198.94</v>
      </c>
      <c r="R19" s="40">
        <v>65.72282025271575</v>
      </c>
      <c r="S19" s="40">
        <v>10497</v>
      </c>
      <c r="T19" s="40">
        <v>45218.08</v>
      </c>
      <c r="U19" s="40">
        <v>430.7714585119558</v>
      </c>
      <c r="V19" s="40">
        <v>315108</v>
      </c>
      <c r="W19" s="40">
        <v>245417.02</v>
      </c>
      <c r="X19" s="40">
        <v>77.88346217804688</v>
      </c>
      <c r="Y19" s="41">
        <v>0</v>
      </c>
    </row>
    <row r="20" spans="1:25" ht="18.75" customHeight="1">
      <c r="A20" s="38">
        <v>14</v>
      </c>
      <c r="B20" s="39" t="s">
        <v>48</v>
      </c>
      <c r="C20" s="40">
        <v>93179.5</v>
      </c>
      <c r="D20" s="40">
        <v>79900.64</v>
      </c>
      <c r="E20" s="40">
        <v>85.74916156450722</v>
      </c>
      <c r="F20" s="40">
        <v>70000</v>
      </c>
      <c r="G20" s="40">
        <v>64357.93</v>
      </c>
      <c r="H20" s="40">
        <v>91.9399</v>
      </c>
      <c r="I20" s="40">
        <v>17965</v>
      </c>
      <c r="J20" s="40">
        <v>5768.54</v>
      </c>
      <c r="K20" s="40">
        <v>32.10988032284999</v>
      </c>
      <c r="L20" s="40">
        <v>20168</v>
      </c>
      <c r="M20" s="40">
        <v>12305.66</v>
      </c>
      <c r="N20" s="40">
        <v>61.01576755255851</v>
      </c>
      <c r="O20" s="40"/>
      <c r="P20" s="40">
        <v>131312.5</v>
      </c>
      <c r="Q20" s="40">
        <v>97974.84</v>
      </c>
      <c r="R20" s="40">
        <v>74.61196763445979</v>
      </c>
      <c r="S20" s="40">
        <v>11200</v>
      </c>
      <c r="T20" s="40">
        <v>26501.42</v>
      </c>
      <c r="U20" s="40">
        <v>236.61982142857144</v>
      </c>
      <c r="V20" s="40">
        <v>142512.5</v>
      </c>
      <c r="W20" s="40">
        <v>124476.26</v>
      </c>
      <c r="X20" s="40">
        <v>87.34409964038242</v>
      </c>
      <c r="Y20" s="41">
        <v>0</v>
      </c>
    </row>
    <row r="21" spans="1:25" ht="18.75" customHeight="1">
      <c r="A21" s="38">
        <v>15</v>
      </c>
      <c r="B21" s="39" t="s">
        <v>49</v>
      </c>
      <c r="C21" s="40">
        <v>320252</v>
      </c>
      <c r="D21" s="40">
        <v>148087.14</v>
      </c>
      <c r="E21" s="40">
        <v>46.240816606922046</v>
      </c>
      <c r="F21" s="40">
        <v>202652</v>
      </c>
      <c r="G21" s="40">
        <v>127539.6</v>
      </c>
      <c r="H21" s="40">
        <v>62.93527821092316</v>
      </c>
      <c r="I21" s="40">
        <v>85031</v>
      </c>
      <c r="J21" s="40">
        <v>56159.79</v>
      </c>
      <c r="K21" s="40">
        <v>66.04625371923181</v>
      </c>
      <c r="L21" s="40">
        <v>80229</v>
      </c>
      <c r="M21" s="40">
        <v>57215.16</v>
      </c>
      <c r="N21" s="40">
        <v>71.31481135250345</v>
      </c>
      <c r="O21" s="40"/>
      <c r="P21" s="40">
        <v>485512</v>
      </c>
      <c r="Q21" s="40">
        <v>261462.09</v>
      </c>
      <c r="R21" s="40">
        <v>53.852858425744365</v>
      </c>
      <c r="S21" s="40">
        <v>63220</v>
      </c>
      <c r="T21" s="40">
        <v>11366.37</v>
      </c>
      <c r="U21" s="40">
        <v>17.97907307813983</v>
      </c>
      <c r="V21" s="40">
        <v>548732</v>
      </c>
      <c r="W21" s="40">
        <v>272828.46</v>
      </c>
      <c r="X21" s="40">
        <v>49.71980128733153</v>
      </c>
      <c r="Y21" s="41">
        <v>0</v>
      </c>
    </row>
    <row r="22" spans="1:25" ht="18.75" customHeight="1">
      <c r="A22" s="38">
        <v>16</v>
      </c>
      <c r="B22" s="39" t="s">
        <v>50</v>
      </c>
      <c r="C22" s="40">
        <v>103197</v>
      </c>
      <c r="D22" s="40">
        <v>63446.17</v>
      </c>
      <c r="E22" s="40">
        <v>61.48063412696106</v>
      </c>
      <c r="F22" s="40">
        <v>74071</v>
      </c>
      <c r="G22" s="40">
        <v>60866.25</v>
      </c>
      <c r="H22" s="40">
        <v>82.17284767317844</v>
      </c>
      <c r="I22" s="40">
        <v>19015</v>
      </c>
      <c r="J22" s="40">
        <v>4279.45</v>
      </c>
      <c r="K22" s="40">
        <v>22.505653431501447</v>
      </c>
      <c r="L22" s="40">
        <v>45895</v>
      </c>
      <c r="M22" s="40">
        <v>15675.15</v>
      </c>
      <c r="N22" s="40">
        <v>34.15437411482732</v>
      </c>
      <c r="O22" s="40"/>
      <c r="P22" s="40">
        <v>168107</v>
      </c>
      <c r="Q22" s="40">
        <v>83400.77</v>
      </c>
      <c r="R22" s="40">
        <v>49.61171753704485</v>
      </c>
      <c r="S22" s="40">
        <v>21924</v>
      </c>
      <c r="T22" s="40">
        <v>6670.88</v>
      </c>
      <c r="U22" s="40">
        <v>30.427294289363253</v>
      </c>
      <c r="V22" s="40">
        <v>190031</v>
      </c>
      <c r="W22" s="40">
        <v>90071.65</v>
      </c>
      <c r="X22" s="40">
        <v>47.39839815609032</v>
      </c>
      <c r="Y22" s="41">
        <v>0</v>
      </c>
    </row>
    <row r="23" spans="1:25" ht="18.75" customHeight="1">
      <c r="A23" s="38">
        <v>17</v>
      </c>
      <c r="B23" s="39" t="s">
        <v>51</v>
      </c>
      <c r="C23" s="40">
        <v>91039</v>
      </c>
      <c r="D23" s="40">
        <v>36536.08</v>
      </c>
      <c r="E23" s="40">
        <v>40.13233888772943</v>
      </c>
      <c r="F23" s="40">
        <v>65000</v>
      </c>
      <c r="G23" s="40">
        <v>34760.09</v>
      </c>
      <c r="H23" s="40">
        <v>53.47706153846155</v>
      </c>
      <c r="I23" s="40">
        <v>8146</v>
      </c>
      <c r="J23" s="40">
        <v>391.21</v>
      </c>
      <c r="K23" s="40">
        <v>4.802479744659956</v>
      </c>
      <c r="L23" s="42">
        <v>24921</v>
      </c>
      <c r="M23" s="40">
        <v>5347.53</v>
      </c>
      <c r="N23" s="40">
        <v>21.457927049476346</v>
      </c>
      <c r="O23" s="40"/>
      <c r="P23" s="40">
        <v>124106</v>
      </c>
      <c r="Q23" s="40">
        <v>42274.82</v>
      </c>
      <c r="R23" s="40">
        <v>34.06347799461751</v>
      </c>
      <c r="S23" s="40">
        <v>15924</v>
      </c>
      <c r="T23" s="40">
        <v>3403.84</v>
      </c>
      <c r="U23" s="40">
        <v>21.375533785481036</v>
      </c>
      <c r="V23" s="40">
        <v>140030</v>
      </c>
      <c r="W23" s="40">
        <v>45678.66</v>
      </c>
      <c r="X23" s="40">
        <v>32.620624151967434</v>
      </c>
      <c r="Y23" s="41">
        <v>0</v>
      </c>
    </row>
    <row r="24" spans="1:25" ht="18.75" customHeight="1">
      <c r="A24" s="38">
        <v>18</v>
      </c>
      <c r="B24" s="39" t="s">
        <v>52</v>
      </c>
      <c r="C24" s="40">
        <v>138095</v>
      </c>
      <c r="D24" s="40">
        <v>92359.16</v>
      </c>
      <c r="E24" s="40">
        <v>66.88088634635577</v>
      </c>
      <c r="F24" s="40">
        <v>107913</v>
      </c>
      <c r="G24" s="40">
        <v>89609.91</v>
      </c>
      <c r="H24" s="40">
        <v>83.03903144199494</v>
      </c>
      <c r="I24" s="40">
        <v>9115</v>
      </c>
      <c r="J24" s="40">
        <v>9600.77</v>
      </c>
      <c r="K24" s="40">
        <v>105.32934722984092</v>
      </c>
      <c r="L24" s="40">
        <v>21297</v>
      </c>
      <c r="M24" s="40">
        <v>27559.64</v>
      </c>
      <c r="N24" s="40">
        <v>129.40620744705828</v>
      </c>
      <c r="O24" s="40"/>
      <c r="P24" s="40">
        <v>168507</v>
      </c>
      <c r="Q24" s="40">
        <v>129519.57</v>
      </c>
      <c r="R24" s="40">
        <v>76.86302052733714</v>
      </c>
      <c r="S24" s="40">
        <v>1650</v>
      </c>
      <c r="T24" s="40">
        <v>18864.48</v>
      </c>
      <c r="U24" s="40">
        <v>1143.3018181818181</v>
      </c>
      <c r="V24" s="40">
        <v>170157</v>
      </c>
      <c r="W24" s="40">
        <v>148384.05</v>
      </c>
      <c r="X24" s="40">
        <v>87.20419965091064</v>
      </c>
      <c r="Y24" s="41">
        <v>0</v>
      </c>
    </row>
    <row r="25" spans="1:25" ht="18.75" customHeight="1">
      <c r="A25" s="38">
        <v>19</v>
      </c>
      <c r="B25" s="39" t="s">
        <v>53</v>
      </c>
      <c r="C25" s="40">
        <v>44720</v>
      </c>
      <c r="D25" s="40">
        <v>29374.68</v>
      </c>
      <c r="E25" s="40">
        <v>65.68577817531306</v>
      </c>
      <c r="F25" s="40">
        <v>30617</v>
      </c>
      <c r="G25" s="40">
        <v>25792.08</v>
      </c>
      <c r="H25" s="40">
        <v>84.24104255805598</v>
      </c>
      <c r="I25" s="40">
        <v>4577</v>
      </c>
      <c r="J25" s="40">
        <v>309.75</v>
      </c>
      <c r="K25" s="40">
        <v>6.767533318767752</v>
      </c>
      <c r="L25" s="40">
        <v>5206</v>
      </c>
      <c r="M25" s="40">
        <v>4589.79</v>
      </c>
      <c r="N25" s="40">
        <v>88.16346523242413</v>
      </c>
      <c r="O25" s="40"/>
      <c r="P25" s="40">
        <v>54503</v>
      </c>
      <c r="Q25" s="40">
        <v>34274.22</v>
      </c>
      <c r="R25" s="40">
        <v>62.88501550373374</v>
      </c>
      <c r="S25" s="40">
        <v>5450</v>
      </c>
      <c r="T25" s="40">
        <v>2119.66</v>
      </c>
      <c r="U25" s="40">
        <v>38.89284403669725</v>
      </c>
      <c r="V25" s="40">
        <v>59953</v>
      </c>
      <c r="W25" s="40">
        <v>36393.88</v>
      </c>
      <c r="X25" s="40">
        <v>60.70401814754892</v>
      </c>
      <c r="Y25" s="41">
        <v>0</v>
      </c>
    </row>
    <row r="26" spans="1:25" ht="18.75" customHeight="1">
      <c r="A26" s="38">
        <v>20</v>
      </c>
      <c r="B26" s="39" t="s">
        <v>54</v>
      </c>
      <c r="C26" s="40">
        <v>299167.97</v>
      </c>
      <c r="D26" s="40">
        <v>286607.81</v>
      </c>
      <c r="E26" s="40">
        <v>95.80163611766328</v>
      </c>
      <c r="F26" s="40">
        <v>188012.92</v>
      </c>
      <c r="G26" s="40">
        <v>205769.2</v>
      </c>
      <c r="H26" s="40">
        <v>109.44418075098243</v>
      </c>
      <c r="I26" s="40">
        <v>70203.86</v>
      </c>
      <c r="J26" s="40">
        <v>51178.72</v>
      </c>
      <c r="K26" s="40">
        <v>72.90015107431414</v>
      </c>
      <c r="L26" s="40">
        <v>133588.25</v>
      </c>
      <c r="M26" s="40">
        <v>167595.66</v>
      </c>
      <c r="N26" s="40">
        <v>125.45688711394902</v>
      </c>
      <c r="O26" s="40"/>
      <c r="P26" s="40">
        <v>502960.08</v>
      </c>
      <c r="Q26" s="40">
        <v>505382.19</v>
      </c>
      <c r="R26" s="40">
        <v>100.48157102249546</v>
      </c>
      <c r="S26" s="40">
        <v>77146</v>
      </c>
      <c r="T26" s="40">
        <v>81199.73</v>
      </c>
      <c r="U26" s="40">
        <v>105.25462110802893</v>
      </c>
      <c r="V26" s="40">
        <v>580106.08</v>
      </c>
      <c r="W26" s="40">
        <v>586581.92</v>
      </c>
      <c r="X26" s="40">
        <v>101.11631996685847</v>
      </c>
      <c r="Y26" s="41">
        <v>0</v>
      </c>
    </row>
    <row r="27" spans="1:25" ht="18.75" customHeight="1">
      <c r="A27" s="38">
        <v>21</v>
      </c>
      <c r="B27" s="39" t="s">
        <v>55</v>
      </c>
      <c r="C27" s="40">
        <v>104514.08</v>
      </c>
      <c r="D27" s="40">
        <v>69718.9</v>
      </c>
      <c r="E27" s="40">
        <v>66.70766273788182</v>
      </c>
      <c r="F27" s="40">
        <v>64685</v>
      </c>
      <c r="G27" s="40">
        <v>68722.06</v>
      </c>
      <c r="H27" s="40">
        <v>106.24110690268223</v>
      </c>
      <c r="I27" s="40">
        <v>6352.5</v>
      </c>
      <c r="J27" s="40">
        <v>1135.22</v>
      </c>
      <c r="K27" s="40">
        <v>17.870444706808343</v>
      </c>
      <c r="L27" s="40">
        <v>25054.5</v>
      </c>
      <c r="M27" s="40">
        <v>7355.92</v>
      </c>
      <c r="N27" s="40">
        <v>29.35967590652378</v>
      </c>
      <c r="O27" s="40"/>
      <c r="P27" s="40">
        <v>135921.08</v>
      </c>
      <c r="Q27" s="40">
        <v>78210.04</v>
      </c>
      <c r="R27" s="40">
        <v>57.5407729249944</v>
      </c>
      <c r="S27" s="40">
        <v>0</v>
      </c>
      <c r="T27" s="40">
        <v>3326.87</v>
      </c>
      <c r="U27" s="47" t="e">
        <v>#DIV/0!</v>
      </c>
      <c r="V27" s="40">
        <v>135921.08</v>
      </c>
      <c r="W27" s="40">
        <v>81536.91</v>
      </c>
      <c r="X27" s="40">
        <v>59.98842122207974</v>
      </c>
      <c r="Y27" s="41">
        <v>0</v>
      </c>
    </row>
    <row r="28" spans="1:25" ht="18.75" customHeight="1">
      <c r="A28" s="38">
        <v>22</v>
      </c>
      <c r="B28" s="39" t="s">
        <v>56</v>
      </c>
      <c r="C28" s="40">
        <v>64830</v>
      </c>
      <c r="D28" s="40">
        <v>54962.26</v>
      </c>
      <c r="E28" s="40">
        <v>84.77905290760451</v>
      </c>
      <c r="F28" s="40">
        <v>49446</v>
      </c>
      <c r="G28" s="40">
        <v>51635.34</v>
      </c>
      <c r="H28" s="40">
        <v>104.42773935202038</v>
      </c>
      <c r="I28" s="40">
        <v>2856</v>
      </c>
      <c r="J28" s="40">
        <v>1422.16</v>
      </c>
      <c r="K28" s="40">
        <v>49.79551820728291</v>
      </c>
      <c r="L28" s="40">
        <v>10460</v>
      </c>
      <c r="M28" s="40">
        <v>7479.08</v>
      </c>
      <c r="N28" s="40">
        <v>71.5017208413002</v>
      </c>
      <c r="O28" s="40"/>
      <c r="P28" s="40">
        <v>78146</v>
      </c>
      <c r="Q28" s="40">
        <v>63863.5</v>
      </c>
      <c r="R28" s="40">
        <v>81.72331277352649</v>
      </c>
      <c r="S28" s="40">
        <v>8222</v>
      </c>
      <c r="T28" s="40">
        <v>3171.48</v>
      </c>
      <c r="U28" s="40">
        <v>38.573096570177576</v>
      </c>
      <c r="V28" s="40">
        <v>86368</v>
      </c>
      <c r="W28" s="40">
        <v>67034.98</v>
      </c>
      <c r="X28" s="40">
        <v>77.61552889959245</v>
      </c>
      <c r="Y28" s="41">
        <v>0</v>
      </c>
    </row>
    <row r="29" spans="1:25" ht="18.75" customHeight="1">
      <c r="A29" s="38">
        <v>23</v>
      </c>
      <c r="B29" s="39" t="s">
        <v>57</v>
      </c>
      <c r="C29" s="40">
        <v>265020</v>
      </c>
      <c r="D29" s="40">
        <v>203413.46</v>
      </c>
      <c r="E29" s="40">
        <v>76.75400347143614</v>
      </c>
      <c r="F29" s="40">
        <v>144566</v>
      </c>
      <c r="G29" s="40">
        <v>158473.48</v>
      </c>
      <c r="H29" s="40">
        <v>109.62015965026356</v>
      </c>
      <c r="I29" s="40">
        <v>71242.93</v>
      </c>
      <c r="J29" s="40">
        <v>70594.5</v>
      </c>
      <c r="K29" s="40">
        <v>99.08983249285228</v>
      </c>
      <c r="L29" s="40">
        <v>167623.96</v>
      </c>
      <c r="M29" s="40">
        <v>70429.53</v>
      </c>
      <c r="N29" s="40">
        <v>42.01638596296138</v>
      </c>
      <c r="O29" s="40"/>
      <c r="P29" s="40">
        <v>503886.89</v>
      </c>
      <c r="Q29" s="40">
        <v>344437.49</v>
      </c>
      <c r="R29" s="40">
        <v>68.35611261884587</v>
      </c>
      <c r="S29" s="40">
        <v>130458</v>
      </c>
      <c r="T29" s="40">
        <v>103989.24</v>
      </c>
      <c r="U29" s="40">
        <v>79.71089546060801</v>
      </c>
      <c r="V29" s="40">
        <v>634344.89</v>
      </c>
      <c r="W29" s="40">
        <v>448426.73</v>
      </c>
      <c r="X29" s="40">
        <v>70.6913127336771</v>
      </c>
      <c r="Y29" s="41">
        <v>0</v>
      </c>
    </row>
    <row r="30" spans="1:25" ht="18.75" customHeight="1">
      <c r="A30" s="38">
        <v>24</v>
      </c>
      <c r="B30" s="39" t="s">
        <v>58</v>
      </c>
      <c r="C30" s="40">
        <v>21000</v>
      </c>
      <c r="D30" s="40">
        <v>21068.33</v>
      </c>
      <c r="E30" s="40">
        <v>100.32538095238095</v>
      </c>
      <c r="F30" s="40">
        <v>6200</v>
      </c>
      <c r="G30" s="40">
        <v>6681.83</v>
      </c>
      <c r="H30" s="40">
        <v>107.77145161290322</v>
      </c>
      <c r="I30" s="40">
        <v>13900</v>
      </c>
      <c r="J30" s="40">
        <v>7695.04</v>
      </c>
      <c r="K30" s="40">
        <v>55.36</v>
      </c>
      <c r="L30" s="42">
        <v>50200</v>
      </c>
      <c r="M30" s="40">
        <v>36899.82</v>
      </c>
      <c r="N30" s="40">
        <v>73.50561752988048</v>
      </c>
      <c r="O30" s="40"/>
      <c r="P30" s="40">
        <v>85100</v>
      </c>
      <c r="Q30" s="40">
        <v>65663.19</v>
      </c>
      <c r="R30" s="40">
        <v>77.16003525264395</v>
      </c>
      <c r="S30" s="40">
        <v>16495</v>
      </c>
      <c r="T30" s="40">
        <v>77830.34</v>
      </c>
      <c r="U30" s="40">
        <v>471.84201273113064</v>
      </c>
      <c r="V30" s="40">
        <v>101595</v>
      </c>
      <c r="W30" s="40">
        <v>143493.53</v>
      </c>
      <c r="X30" s="40">
        <v>141.2407401939072</v>
      </c>
      <c r="Y30" s="41">
        <v>0</v>
      </c>
    </row>
    <row r="31" spans="1:25" ht="18.75" customHeight="1">
      <c r="A31" s="38">
        <v>25</v>
      </c>
      <c r="B31" s="39" t="s">
        <v>59</v>
      </c>
      <c r="C31" s="40">
        <v>46639</v>
      </c>
      <c r="D31" s="40">
        <v>36987.22</v>
      </c>
      <c r="E31" s="40">
        <v>79.30534531186346</v>
      </c>
      <c r="F31" s="40">
        <v>23007.72</v>
      </c>
      <c r="G31" s="40">
        <v>21523.79</v>
      </c>
      <c r="H31" s="40">
        <v>93.55029529218888</v>
      </c>
      <c r="I31" s="40">
        <v>11321</v>
      </c>
      <c r="J31" s="40">
        <v>8017.58</v>
      </c>
      <c r="K31" s="40">
        <v>70.82042222418514</v>
      </c>
      <c r="L31" s="40">
        <v>70389.45</v>
      </c>
      <c r="M31" s="40">
        <v>53095.81</v>
      </c>
      <c r="N31" s="40">
        <v>75.43148866769097</v>
      </c>
      <c r="O31" s="40"/>
      <c r="P31" s="40">
        <v>128349.45</v>
      </c>
      <c r="Q31" s="40">
        <v>98100.61</v>
      </c>
      <c r="R31" s="40">
        <v>76.43243504354713</v>
      </c>
      <c r="S31" s="40">
        <v>25699</v>
      </c>
      <c r="T31" s="40">
        <v>34572.35</v>
      </c>
      <c r="U31" s="40">
        <v>134.52799719833456</v>
      </c>
      <c r="V31" s="40">
        <v>154048.45</v>
      </c>
      <c r="W31" s="40">
        <v>132672.96</v>
      </c>
      <c r="X31" s="40">
        <v>86.12417716633955</v>
      </c>
      <c r="Y31" s="41">
        <v>1.5</v>
      </c>
    </row>
    <row r="32" spans="1:25" ht="18.75" customHeight="1">
      <c r="A32" s="38">
        <v>26</v>
      </c>
      <c r="B32" s="39" t="s">
        <v>60</v>
      </c>
      <c r="C32" s="40">
        <v>200366</v>
      </c>
      <c r="D32" s="40">
        <v>144549.83</v>
      </c>
      <c r="E32" s="40">
        <v>72.14289350488606</v>
      </c>
      <c r="F32" s="40">
        <v>110768</v>
      </c>
      <c r="G32" s="40">
        <v>92831.05</v>
      </c>
      <c r="H32" s="40">
        <v>83.80674021378016</v>
      </c>
      <c r="I32" s="40">
        <v>30063</v>
      </c>
      <c r="J32" s="40">
        <v>26685.26</v>
      </c>
      <c r="K32" s="40">
        <v>88.764461297941</v>
      </c>
      <c r="L32" s="40">
        <v>39228</v>
      </c>
      <c r="M32" s="40">
        <v>19191.86</v>
      </c>
      <c r="N32" s="40">
        <v>48.92388090139696</v>
      </c>
      <c r="O32" s="40"/>
      <c r="P32" s="40">
        <v>269657</v>
      </c>
      <c r="Q32" s="40">
        <v>190426.95</v>
      </c>
      <c r="R32" s="40">
        <v>70.61821128322276</v>
      </c>
      <c r="S32" s="40">
        <v>56571</v>
      </c>
      <c r="T32" s="40">
        <v>32272.19</v>
      </c>
      <c r="U32" s="40">
        <v>57.047232681055654</v>
      </c>
      <c r="V32" s="40">
        <v>326228</v>
      </c>
      <c r="W32" s="40">
        <v>222699.14</v>
      </c>
      <c r="X32" s="40">
        <v>68.26487609892467</v>
      </c>
      <c r="Y32" s="41">
        <v>0</v>
      </c>
    </row>
    <row r="33" spans="1:25" ht="18.75" customHeight="1">
      <c r="A33" s="38">
        <v>27</v>
      </c>
      <c r="B33" s="39" t="s">
        <v>61</v>
      </c>
      <c r="C33" s="40">
        <v>196100</v>
      </c>
      <c r="D33" s="40">
        <v>130259.04</v>
      </c>
      <c r="E33" s="40">
        <v>66.42480367159612</v>
      </c>
      <c r="F33" s="40">
        <v>112680</v>
      </c>
      <c r="G33" s="40">
        <v>93057.15</v>
      </c>
      <c r="H33" s="40">
        <v>82.58533013844516</v>
      </c>
      <c r="I33" s="40">
        <v>23700</v>
      </c>
      <c r="J33" s="40">
        <v>10988.49</v>
      </c>
      <c r="K33" s="40">
        <v>46.36493670886076</v>
      </c>
      <c r="L33" s="40">
        <v>110200</v>
      </c>
      <c r="M33" s="40">
        <v>99300.7</v>
      </c>
      <c r="N33" s="40">
        <v>90.1095281306715</v>
      </c>
      <c r="O33" s="40"/>
      <c r="P33" s="40">
        <v>330000</v>
      </c>
      <c r="Q33" s="40">
        <v>240548.23</v>
      </c>
      <c r="R33" s="40">
        <v>72.89340303030303</v>
      </c>
      <c r="S33" s="40">
        <v>33021.5</v>
      </c>
      <c r="T33" s="40">
        <v>99749.45</v>
      </c>
      <c r="U33" s="40">
        <v>302.0742546522721</v>
      </c>
      <c r="V33" s="40">
        <v>363021.5</v>
      </c>
      <c r="W33" s="40">
        <v>340297.68</v>
      </c>
      <c r="X33" s="40">
        <v>93.7403652400753</v>
      </c>
      <c r="Y33" s="41">
        <v>0</v>
      </c>
    </row>
    <row r="34" spans="1:25" ht="18.75" customHeight="1">
      <c r="A34" s="38">
        <v>28</v>
      </c>
      <c r="B34" s="39" t="s">
        <v>62</v>
      </c>
      <c r="C34" s="40">
        <v>32567.5</v>
      </c>
      <c r="D34" s="40">
        <v>10507.21</v>
      </c>
      <c r="E34" s="40">
        <v>32.2628694250403</v>
      </c>
      <c r="F34" s="40">
        <v>13193</v>
      </c>
      <c r="G34" s="40">
        <v>7432.41</v>
      </c>
      <c r="H34" s="40">
        <v>56.33601152126128</v>
      </c>
      <c r="I34" s="40">
        <v>6874</v>
      </c>
      <c r="J34" s="40">
        <v>1633.85</v>
      </c>
      <c r="K34" s="40">
        <v>23.76854815245854</v>
      </c>
      <c r="L34" s="40">
        <v>29992.5</v>
      </c>
      <c r="M34" s="40">
        <v>6128.28</v>
      </c>
      <c r="N34" s="40">
        <v>20.432708177044265</v>
      </c>
      <c r="O34" s="40"/>
      <c r="P34" s="40">
        <v>69434</v>
      </c>
      <c r="Q34" s="40">
        <v>18269.34</v>
      </c>
      <c r="R34" s="40">
        <v>26.311806895757123</v>
      </c>
      <c r="S34" s="40">
        <v>35580</v>
      </c>
      <c r="T34" s="40">
        <v>17390.84</v>
      </c>
      <c r="U34" s="40">
        <v>48.87813378302417</v>
      </c>
      <c r="V34" s="40">
        <v>105014</v>
      </c>
      <c r="W34" s="40">
        <v>35660.18</v>
      </c>
      <c r="X34" s="40">
        <v>33.95754851734055</v>
      </c>
      <c r="Y34" s="41">
        <v>0</v>
      </c>
    </row>
    <row r="35" spans="1:25" ht="18.75" customHeight="1">
      <c r="A35" s="38">
        <v>29</v>
      </c>
      <c r="B35" s="39" t="s">
        <v>63</v>
      </c>
      <c r="C35" s="40">
        <v>288862</v>
      </c>
      <c r="D35" s="40">
        <v>43511.2</v>
      </c>
      <c r="E35" s="40">
        <v>15.062971245785185</v>
      </c>
      <c r="F35" s="40">
        <v>182535</v>
      </c>
      <c r="G35" s="40">
        <v>31705.85</v>
      </c>
      <c r="H35" s="40">
        <v>17.369737310652752</v>
      </c>
      <c r="I35" s="40">
        <v>21552</v>
      </c>
      <c r="J35" s="40">
        <v>32154.63</v>
      </c>
      <c r="K35" s="40">
        <v>149.19557349665922</v>
      </c>
      <c r="L35" s="40">
        <v>74283</v>
      </c>
      <c r="M35" s="40">
        <v>30673.21</v>
      </c>
      <c r="N35" s="40">
        <v>41.29236837499832</v>
      </c>
      <c r="O35" s="40"/>
      <c r="P35" s="40">
        <v>384697</v>
      </c>
      <c r="Q35" s="40">
        <v>106339.04</v>
      </c>
      <c r="R35" s="40">
        <v>27.64228470718513</v>
      </c>
      <c r="S35" s="40">
        <v>6110</v>
      </c>
      <c r="T35" s="40">
        <v>9628.33</v>
      </c>
      <c r="U35" s="40">
        <v>157.58314238952536</v>
      </c>
      <c r="V35" s="40">
        <v>390807</v>
      </c>
      <c r="W35" s="40">
        <v>115967.37</v>
      </c>
      <c r="X35" s="40">
        <v>29.673821093276217</v>
      </c>
      <c r="Y35" s="41">
        <v>1.5</v>
      </c>
    </row>
    <row r="36" spans="1:25" ht="18.75" customHeight="1">
      <c r="A36" s="38">
        <v>30</v>
      </c>
      <c r="B36" s="39" t="s">
        <v>64</v>
      </c>
      <c r="C36" s="40">
        <v>33880</v>
      </c>
      <c r="D36" s="40">
        <v>34553.26</v>
      </c>
      <c r="E36" s="40">
        <v>101.98719008264462</v>
      </c>
      <c r="F36" s="40">
        <v>9330</v>
      </c>
      <c r="G36" s="40">
        <v>15700.69</v>
      </c>
      <c r="H36" s="40">
        <v>168.2817792068596</v>
      </c>
      <c r="I36" s="40">
        <v>86510</v>
      </c>
      <c r="J36" s="40">
        <v>68773.55</v>
      </c>
      <c r="K36" s="40">
        <v>79.49780372211305</v>
      </c>
      <c r="L36" s="40">
        <v>297620</v>
      </c>
      <c r="M36" s="40">
        <v>220398.51</v>
      </c>
      <c r="N36" s="40">
        <v>74.05366238828036</v>
      </c>
      <c r="O36" s="40"/>
      <c r="P36" s="40">
        <v>418010</v>
      </c>
      <c r="Q36" s="40">
        <v>323725.32</v>
      </c>
      <c r="R36" s="40">
        <v>77.44439606707974</v>
      </c>
      <c r="S36" s="40">
        <v>108680</v>
      </c>
      <c r="T36" s="40">
        <v>539115.68</v>
      </c>
      <c r="U36" s="40">
        <v>496.05785793154206</v>
      </c>
      <c r="V36" s="40">
        <v>526690</v>
      </c>
      <c r="W36" s="40">
        <v>862841</v>
      </c>
      <c r="X36" s="40">
        <v>163.82331162543431</v>
      </c>
      <c r="Y36" s="41">
        <v>7.2</v>
      </c>
    </row>
    <row r="37" spans="1:25" ht="18.75" customHeight="1">
      <c r="A37" s="38">
        <v>31</v>
      </c>
      <c r="B37" s="39" t="s">
        <v>65</v>
      </c>
      <c r="C37" s="40">
        <v>69104</v>
      </c>
      <c r="D37" s="40">
        <v>7550.53</v>
      </c>
      <c r="E37" s="40">
        <v>10.926328432507525</v>
      </c>
      <c r="F37" s="40">
        <v>48819</v>
      </c>
      <c r="G37" s="40">
        <v>6526.25</v>
      </c>
      <c r="H37" s="40">
        <v>13.368258260103648</v>
      </c>
      <c r="I37" s="40">
        <v>4029</v>
      </c>
      <c r="J37" s="40">
        <v>232.1</v>
      </c>
      <c r="K37" s="40">
        <v>5.760734673616282</v>
      </c>
      <c r="L37" s="40">
        <v>14574</v>
      </c>
      <c r="M37" s="40">
        <v>20578.82</v>
      </c>
      <c r="N37" s="40">
        <v>141.20227802936736</v>
      </c>
      <c r="O37" s="40"/>
      <c r="P37" s="40">
        <v>87707</v>
      </c>
      <c r="Q37" s="40">
        <v>28361.45</v>
      </c>
      <c r="R37" s="40">
        <v>32.33658658943984</v>
      </c>
      <c r="S37" s="40">
        <v>3299</v>
      </c>
      <c r="T37" s="40">
        <v>1216.18</v>
      </c>
      <c r="U37" s="40">
        <v>36.865110639587755</v>
      </c>
      <c r="V37" s="40">
        <v>91006</v>
      </c>
      <c r="W37" s="40">
        <v>29577.63</v>
      </c>
      <c r="X37" s="40">
        <v>32.50074720348109</v>
      </c>
      <c r="Y37" s="41">
        <v>0</v>
      </c>
    </row>
    <row r="38" spans="1:25" ht="18.75" customHeight="1">
      <c r="A38" s="38">
        <v>32</v>
      </c>
      <c r="B38" s="39" t="s">
        <v>67</v>
      </c>
      <c r="C38" s="40">
        <v>64046</v>
      </c>
      <c r="D38" s="40">
        <v>28765.77</v>
      </c>
      <c r="E38" s="40">
        <v>44.91423351965775</v>
      </c>
      <c r="F38" s="40">
        <v>48307</v>
      </c>
      <c r="G38" s="40">
        <v>28402.06</v>
      </c>
      <c r="H38" s="40">
        <v>58.79491585070487</v>
      </c>
      <c r="I38" s="40">
        <v>2482</v>
      </c>
      <c r="J38" s="40">
        <v>1921.64</v>
      </c>
      <c r="K38" s="40">
        <v>77.42304593070105</v>
      </c>
      <c r="L38" s="40">
        <v>13067</v>
      </c>
      <c r="M38" s="40">
        <v>800.47</v>
      </c>
      <c r="N38" s="40">
        <v>6.125889645672304</v>
      </c>
      <c r="O38" s="40"/>
      <c r="P38" s="40">
        <v>79595</v>
      </c>
      <c r="Q38" s="40">
        <v>31487.88</v>
      </c>
      <c r="R38" s="40">
        <v>39.56012312331177</v>
      </c>
      <c r="S38" s="40">
        <v>2581</v>
      </c>
      <c r="T38" s="40">
        <v>3183.87</v>
      </c>
      <c r="U38" s="40">
        <v>123.35800077489347</v>
      </c>
      <c r="V38" s="40">
        <v>82176</v>
      </c>
      <c r="W38" s="40">
        <v>34671.75</v>
      </c>
      <c r="X38" s="40">
        <v>42.19206337616822</v>
      </c>
      <c r="Y38" s="41">
        <v>0</v>
      </c>
    </row>
    <row r="39" spans="1:25" ht="18.75" customHeight="1">
      <c r="A39" s="38">
        <v>33</v>
      </c>
      <c r="B39" s="39" t="s">
        <v>66</v>
      </c>
      <c r="C39" s="40">
        <v>136552.49</v>
      </c>
      <c r="D39" s="40">
        <v>66477.97</v>
      </c>
      <c r="E39" s="40">
        <v>48.68308882540333</v>
      </c>
      <c r="F39" s="40">
        <v>110645</v>
      </c>
      <c r="G39" s="40">
        <v>57277.89</v>
      </c>
      <c r="H39" s="40">
        <v>51.76726467531294</v>
      </c>
      <c r="I39" s="40">
        <v>5926</v>
      </c>
      <c r="J39" s="40">
        <v>9464</v>
      </c>
      <c r="K39" s="40">
        <v>159.7030037124536</v>
      </c>
      <c r="L39" s="40">
        <v>37424</v>
      </c>
      <c r="M39" s="40">
        <v>15413.33</v>
      </c>
      <c r="N39" s="40">
        <v>41.18568298418128</v>
      </c>
      <c r="O39" s="40"/>
      <c r="P39" s="40">
        <v>179902.49</v>
      </c>
      <c r="Q39" s="40">
        <v>91355.3</v>
      </c>
      <c r="R39" s="40">
        <v>50.78045334447567</v>
      </c>
      <c r="S39" s="40">
        <v>20595</v>
      </c>
      <c r="T39" s="40">
        <v>67559.09</v>
      </c>
      <c r="U39" s="40">
        <v>328.0363680504977</v>
      </c>
      <c r="V39" s="40">
        <v>200497.49</v>
      </c>
      <c r="W39" s="40">
        <v>158914.39</v>
      </c>
      <c r="X39" s="40">
        <v>79.26003961446102</v>
      </c>
      <c r="Y39" s="41">
        <v>0</v>
      </c>
    </row>
    <row r="40" spans="1:25" ht="18.75" customHeight="1">
      <c r="A40" s="39"/>
      <c r="B40" s="43" t="s">
        <v>9</v>
      </c>
      <c r="C40" s="44">
        <v>3820646.758353401</v>
      </c>
      <c r="D40" s="44">
        <v>2382267.41</v>
      </c>
      <c r="E40" s="45">
        <v>62.352464403872155</v>
      </c>
      <c r="F40" s="44">
        <v>2473902.37</v>
      </c>
      <c r="G40" s="44">
        <v>1942933.09</v>
      </c>
      <c r="H40" s="45">
        <v>78.53717727753339</v>
      </c>
      <c r="I40" s="44">
        <v>744948.25</v>
      </c>
      <c r="J40" s="44">
        <v>513166.27</v>
      </c>
      <c r="K40" s="45">
        <v>68.88616356908013</v>
      </c>
      <c r="L40" s="44">
        <v>1656961.74</v>
      </c>
      <c r="M40" s="44">
        <v>1135999.19</v>
      </c>
      <c r="N40" s="45">
        <v>68.55916842111273</v>
      </c>
      <c r="O40" s="44">
        <v>0</v>
      </c>
      <c r="P40" s="44">
        <v>6222556.748353402</v>
      </c>
      <c r="Q40" s="44">
        <v>4031432.87</v>
      </c>
      <c r="R40" s="45">
        <v>64.78740223730041</v>
      </c>
      <c r="S40" s="44">
        <v>906756.1</v>
      </c>
      <c r="T40" s="44">
        <v>1592881.34</v>
      </c>
      <c r="U40" s="45">
        <v>175.66811406066086</v>
      </c>
      <c r="V40" s="44">
        <v>7129312.848353402</v>
      </c>
      <c r="W40" s="44">
        <v>5624314.209999999</v>
      </c>
      <c r="X40" s="45">
        <v>78.88999023656255</v>
      </c>
      <c r="Y40" s="46">
        <v>59.84</v>
      </c>
    </row>
  </sheetData>
  <sheetProtection password="CA2B" sheet="1"/>
  <mergeCells count="14">
    <mergeCell ref="A1:W1"/>
    <mergeCell ref="A2:W2"/>
    <mergeCell ref="V3:W3"/>
    <mergeCell ref="A4:A6"/>
    <mergeCell ref="B4:B6"/>
    <mergeCell ref="C4:E5"/>
    <mergeCell ref="P4:R5"/>
    <mergeCell ref="S4:U5"/>
    <mergeCell ref="V4:X5"/>
    <mergeCell ref="Y4:Y5"/>
    <mergeCell ref="F4:H5"/>
    <mergeCell ref="I4:K5"/>
    <mergeCell ref="L4:N5"/>
    <mergeCell ref="O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5.7109375" style="0" customWidth="1"/>
    <col min="2" max="2" width="29.140625" style="0" bestFit="1" customWidth="1"/>
    <col min="3" max="4" width="8.7109375" style="0" customWidth="1"/>
    <col min="5" max="5" width="7.28125" style="0" bestFit="1" customWidth="1"/>
    <col min="6" max="7" width="8.7109375" style="0" customWidth="1"/>
    <col min="8" max="8" width="7.28125" style="0" bestFit="1" customWidth="1"/>
    <col min="9" max="10" width="8.7109375" style="0" customWidth="1"/>
    <col min="11" max="11" width="7.28125" style="0" bestFit="1" customWidth="1"/>
    <col min="12" max="13" width="8.7109375" style="0" customWidth="1"/>
    <col min="14" max="14" width="7.28125" style="0" bestFit="1" customWidth="1"/>
    <col min="15" max="16" width="8.7109375" style="0" customWidth="1"/>
    <col min="17" max="17" width="7.28125" style="0" bestFit="1" customWidth="1"/>
    <col min="18" max="19" width="8.7109375" style="0" customWidth="1"/>
    <col min="20" max="20" width="7.28125" style="0" bestFit="1" customWidth="1"/>
    <col min="21" max="22" width="8.7109375" style="0" customWidth="1"/>
    <col min="23" max="23" width="7.28125" style="0" bestFit="1" customWidth="1"/>
  </cols>
  <sheetData>
    <row r="1" ht="15">
      <c r="A1" s="57" t="s">
        <v>106</v>
      </c>
    </row>
    <row r="2" s="9" customFormat="1" ht="15">
      <c r="A2" s="58" t="s">
        <v>122</v>
      </c>
    </row>
    <row r="3" spans="1:23" s="9" customFormat="1" ht="15">
      <c r="A3" s="58"/>
      <c r="W3" s="56" t="s">
        <v>107</v>
      </c>
    </row>
    <row r="4" spans="1:23" ht="15" customHeight="1">
      <c r="A4" s="73" t="s">
        <v>74</v>
      </c>
      <c r="B4" s="74" t="s">
        <v>8</v>
      </c>
      <c r="C4" s="67" t="s">
        <v>0</v>
      </c>
      <c r="D4" s="68"/>
      <c r="E4" s="69"/>
      <c r="F4" s="75" t="s">
        <v>72</v>
      </c>
      <c r="G4" s="68"/>
      <c r="H4" s="69"/>
      <c r="I4" s="67" t="s">
        <v>1</v>
      </c>
      <c r="J4" s="68"/>
      <c r="K4" s="69"/>
      <c r="L4" s="67" t="s">
        <v>2</v>
      </c>
      <c r="M4" s="68"/>
      <c r="N4" s="69"/>
      <c r="O4" s="67" t="s">
        <v>4</v>
      </c>
      <c r="P4" s="68"/>
      <c r="Q4" s="69"/>
      <c r="R4" s="67" t="s">
        <v>5</v>
      </c>
      <c r="S4" s="68"/>
      <c r="T4" s="69"/>
      <c r="U4" s="67" t="s">
        <v>6</v>
      </c>
      <c r="V4" s="68"/>
      <c r="W4" s="69"/>
    </row>
    <row r="5" spans="1:23" ht="75" customHeight="1">
      <c r="A5" s="73"/>
      <c r="B5" s="74"/>
      <c r="C5" s="70"/>
      <c r="D5" s="71"/>
      <c r="E5" s="72"/>
      <c r="F5" s="70"/>
      <c r="G5" s="71"/>
      <c r="H5" s="72"/>
      <c r="I5" s="70"/>
      <c r="J5" s="71"/>
      <c r="K5" s="72"/>
      <c r="L5" s="70"/>
      <c r="M5" s="71"/>
      <c r="N5" s="72"/>
      <c r="O5" s="70"/>
      <c r="P5" s="71"/>
      <c r="Q5" s="72"/>
      <c r="R5" s="70"/>
      <c r="S5" s="71"/>
      <c r="T5" s="72"/>
      <c r="U5" s="70"/>
      <c r="V5" s="71"/>
      <c r="W5" s="72"/>
    </row>
    <row r="6" spans="1:23" ht="12.75" customHeight="1">
      <c r="A6" s="73"/>
      <c r="B6" s="74"/>
      <c r="C6" s="6" t="s">
        <v>70</v>
      </c>
      <c r="D6" s="6" t="s">
        <v>75</v>
      </c>
      <c r="E6" s="6" t="s">
        <v>71</v>
      </c>
      <c r="F6" s="6" t="s">
        <v>70</v>
      </c>
      <c r="G6" s="6" t="s">
        <v>75</v>
      </c>
      <c r="H6" s="6" t="s">
        <v>71</v>
      </c>
      <c r="I6" s="6" t="s">
        <v>70</v>
      </c>
      <c r="J6" s="6" t="s">
        <v>75</v>
      </c>
      <c r="K6" s="6" t="s">
        <v>71</v>
      </c>
      <c r="L6" s="6" t="s">
        <v>70</v>
      </c>
      <c r="M6" s="6" t="s">
        <v>75</v>
      </c>
      <c r="N6" s="6" t="s">
        <v>71</v>
      </c>
      <c r="O6" s="6" t="s">
        <v>70</v>
      </c>
      <c r="P6" s="6" t="s">
        <v>75</v>
      </c>
      <c r="Q6" s="6" t="s">
        <v>71</v>
      </c>
      <c r="R6" s="6" t="s">
        <v>70</v>
      </c>
      <c r="S6" s="6" t="s">
        <v>75</v>
      </c>
      <c r="T6" s="6" t="s">
        <v>71</v>
      </c>
      <c r="U6" s="6" t="s">
        <v>70</v>
      </c>
      <c r="V6" s="6" t="s">
        <v>75</v>
      </c>
      <c r="W6" s="6" t="s">
        <v>71</v>
      </c>
    </row>
    <row r="7" spans="1:23" ht="12.75">
      <c r="A7" s="11">
        <v>1</v>
      </c>
      <c r="B7" s="12" t="s">
        <v>19</v>
      </c>
      <c r="C7" s="8">
        <v>20017.920023821396</v>
      </c>
      <c r="D7" s="8">
        <v>7698.06</v>
      </c>
      <c r="E7" s="8">
        <v>38.45584351840392</v>
      </c>
      <c r="F7" s="8">
        <v>11912.076190550324</v>
      </c>
      <c r="G7" s="8">
        <v>7396.28</v>
      </c>
      <c r="H7" s="8">
        <v>62.0906035328028</v>
      </c>
      <c r="I7" s="8">
        <v>2348.923061225352</v>
      </c>
      <c r="J7" s="8">
        <v>1522.84</v>
      </c>
      <c r="K7" s="8">
        <v>64.8314125370112</v>
      </c>
      <c r="L7" s="8">
        <v>10106.684774582762</v>
      </c>
      <c r="M7" s="8">
        <v>3834.02</v>
      </c>
      <c r="N7" s="8">
        <v>37.93548612144462</v>
      </c>
      <c r="O7" s="8">
        <v>32473.52785962951</v>
      </c>
      <c r="P7" s="8">
        <v>13054.92</v>
      </c>
      <c r="Q7" s="8">
        <v>40.20173002585788</v>
      </c>
      <c r="R7" s="8">
        <v>4863.408666197875</v>
      </c>
      <c r="S7" s="8">
        <v>58832.23</v>
      </c>
      <c r="T7" s="8">
        <v>1209.6912687782408</v>
      </c>
      <c r="U7" s="8">
        <v>37336.93652582738</v>
      </c>
      <c r="V7" s="8">
        <v>71887.15</v>
      </c>
      <c r="W7" s="8">
        <v>192.53628360825192</v>
      </c>
    </row>
    <row r="8" spans="1:23" ht="12.75">
      <c r="A8" s="11">
        <v>2</v>
      </c>
      <c r="B8" s="12" t="s">
        <v>27</v>
      </c>
      <c r="C8" s="8">
        <v>7373.173780399979</v>
      </c>
      <c r="D8" s="8">
        <v>1728.51</v>
      </c>
      <c r="E8" s="8">
        <v>23.443228811382117</v>
      </c>
      <c r="F8" s="8">
        <v>4321.205308632366</v>
      </c>
      <c r="G8" s="8">
        <v>1019.63</v>
      </c>
      <c r="H8" s="8">
        <v>23.59596286626581</v>
      </c>
      <c r="I8" s="8">
        <v>2026.6355133337656</v>
      </c>
      <c r="J8" s="8">
        <v>183.29</v>
      </c>
      <c r="K8" s="8">
        <v>9.044053496254612</v>
      </c>
      <c r="L8" s="8">
        <v>8654.680696453815</v>
      </c>
      <c r="M8" s="8">
        <v>2660.11</v>
      </c>
      <c r="N8" s="8">
        <v>30.736084822747507</v>
      </c>
      <c r="O8" s="8">
        <v>18054.48999018756</v>
      </c>
      <c r="P8" s="8">
        <v>4571.91</v>
      </c>
      <c r="Q8" s="8">
        <v>25.322842143338242</v>
      </c>
      <c r="R8" s="8">
        <v>3038.8020012021425</v>
      </c>
      <c r="S8" s="8">
        <v>1889.55</v>
      </c>
      <c r="T8" s="8">
        <v>62.18075410153405</v>
      </c>
      <c r="U8" s="8">
        <v>21093.291991389706</v>
      </c>
      <c r="V8" s="8">
        <v>6461.46</v>
      </c>
      <c r="W8" s="8">
        <v>30.632771796064702</v>
      </c>
    </row>
    <row r="9" spans="1:23" ht="12.75">
      <c r="A9" s="11">
        <v>3</v>
      </c>
      <c r="B9" s="12" t="s">
        <v>13</v>
      </c>
      <c r="C9" s="8">
        <v>109048.18620009301</v>
      </c>
      <c r="D9" s="8">
        <v>38952.35</v>
      </c>
      <c r="E9" s="8">
        <v>35.720309853229615</v>
      </c>
      <c r="F9" s="8">
        <v>59290.28066630342</v>
      </c>
      <c r="G9" s="8">
        <v>29019.69</v>
      </c>
      <c r="H9" s="8">
        <v>48.94510478593978</v>
      </c>
      <c r="I9" s="8">
        <v>31996.97188738598</v>
      </c>
      <c r="J9" s="8">
        <v>14008.67</v>
      </c>
      <c r="K9" s="8">
        <v>43.78123670359749</v>
      </c>
      <c r="L9" s="8">
        <v>62068.285710792414</v>
      </c>
      <c r="M9" s="8">
        <v>38508.59</v>
      </c>
      <c r="N9" s="8">
        <v>62.04229673658305</v>
      </c>
      <c r="O9" s="8">
        <v>203113.4437982714</v>
      </c>
      <c r="P9" s="8">
        <v>91469.61</v>
      </c>
      <c r="Q9" s="8">
        <v>45.03375467891037</v>
      </c>
      <c r="R9" s="8">
        <v>32430.924241074903</v>
      </c>
      <c r="S9" s="8">
        <v>16833.06</v>
      </c>
      <c r="T9" s="8">
        <v>51.904348685444916</v>
      </c>
      <c r="U9" s="8">
        <v>235544.3680393463</v>
      </c>
      <c r="V9" s="8">
        <v>108302.67</v>
      </c>
      <c r="W9" s="8">
        <v>45.97973235424958</v>
      </c>
    </row>
    <row r="10" spans="1:23" ht="12.75">
      <c r="A10" s="11">
        <v>4</v>
      </c>
      <c r="B10" s="12" t="s">
        <v>12</v>
      </c>
      <c r="C10" s="8">
        <v>239189.37411864166</v>
      </c>
      <c r="D10" s="8">
        <v>126815.26</v>
      </c>
      <c r="E10" s="8">
        <v>53.018768274002696</v>
      </c>
      <c r="F10" s="8">
        <v>138267.728607457</v>
      </c>
      <c r="G10" s="8">
        <v>75461.6</v>
      </c>
      <c r="H10" s="8">
        <v>54.5764371484224</v>
      </c>
      <c r="I10" s="8">
        <v>40469.266856275426</v>
      </c>
      <c r="J10" s="8">
        <v>15912.04</v>
      </c>
      <c r="K10" s="8">
        <v>39.31882447119888</v>
      </c>
      <c r="L10" s="8">
        <v>118843.3476154923</v>
      </c>
      <c r="M10" s="8">
        <v>42312.78</v>
      </c>
      <c r="N10" s="8">
        <v>35.603827095900606</v>
      </c>
      <c r="O10" s="8">
        <v>398501.9885904094</v>
      </c>
      <c r="P10" s="8">
        <v>185040.08</v>
      </c>
      <c r="Q10" s="8">
        <v>46.43391634117765</v>
      </c>
      <c r="R10" s="8">
        <v>50168.84748559803</v>
      </c>
      <c r="S10" s="8">
        <v>39592.14</v>
      </c>
      <c r="T10" s="8">
        <v>78.91777863018622</v>
      </c>
      <c r="U10" s="8">
        <v>448670.83607600746</v>
      </c>
      <c r="V10" s="8">
        <v>224632.22</v>
      </c>
      <c r="W10" s="8">
        <v>50.066151382735725</v>
      </c>
    </row>
    <row r="11" spans="1:23" s="3" customFormat="1" ht="12.75">
      <c r="A11" s="11">
        <v>5</v>
      </c>
      <c r="B11" s="12" t="s">
        <v>10</v>
      </c>
      <c r="C11" s="8">
        <v>348755.9189220899</v>
      </c>
      <c r="D11" s="8">
        <v>196843.14</v>
      </c>
      <c r="E11" s="8">
        <v>56.44151950406715</v>
      </c>
      <c r="F11" s="8">
        <v>215052.6361547443</v>
      </c>
      <c r="G11" s="8">
        <v>126971.57</v>
      </c>
      <c r="H11" s="8">
        <v>59.04208954157424</v>
      </c>
      <c r="I11" s="8">
        <v>81975.33879661124</v>
      </c>
      <c r="J11" s="8">
        <v>90746.91</v>
      </c>
      <c r="K11" s="8">
        <v>110.70025611623498</v>
      </c>
      <c r="L11" s="8">
        <v>177920.16726820442</v>
      </c>
      <c r="M11" s="8">
        <v>109961.17</v>
      </c>
      <c r="N11" s="8">
        <v>61.803657049310125</v>
      </c>
      <c r="O11" s="8">
        <v>608651.4249869055</v>
      </c>
      <c r="P11" s="8">
        <v>397551.22</v>
      </c>
      <c r="Q11" s="8">
        <v>65.31673198802629</v>
      </c>
      <c r="R11" s="8">
        <v>62806.08341117784</v>
      </c>
      <c r="S11" s="8">
        <v>127960.61</v>
      </c>
      <c r="T11" s="8">
        <v>203.73919698553652</v>
      </c>
      <c r="U11" s="8">
        <v>671457.5083980834</v>
      </c>
      <c r="V11" s="8">
        <v>525511.83</v>
      </c>
      <c r="W11" s="8">
        <v>78.26434635509989</v>
      </c>
    </row>
    <row r="12" spans="1:23" ht="12.75">
      <c r="A12" s="11">
        <v>6</v>
      </c>
      <c r="B12" s="12" t="s">
        <v>20</v>
      </c>
      <c r="C12" s="8">
        <v>38416.42407622037</v>
      </c>
      <c r="D12" s="8">
        <v>18357.04</v>
      </c>
      <c r="E12" s="8">
        <v>47.78435380549368</v>
      </c>
      <c r="F12" s="8">
        <v>17964.260583793883</v>
      </c>
      <c r="G12" s="8">
        <v>14516.58</v>
      </c>
      <c r="H12" s="8">
        <v>80.80811304360536</v>
      </c>
      <c r="I12" s="8">
        <v>25834.85097886951</v>
      </c>
      <c r="J12" s="8">
        <v>2486.98</v>
      </c>
      <c r="K12" s="8">
        <v>9.626453824077085</v>
      </c>
      <c r="L12" s="8">
        <v>32994.68523169687</v>
      </c>
      <c r="M12" s="8">
        <v>61185.74</v>
      </c>
      <c r="N12" s="8">
        <v>185.44119930327733</v>
      </c>
      <c r="O12" s="8">
        <v>97245.96028678675</v>
      </c>
      <c r="P12" s="8">
        <v>82029.76</v>
      </c>
      <c r="Q12" s="8">
        <v>84.35287158262118</v>
      </c>
      <c r="R12" s="8">
        <v>19042.74078143607</v>
      </c>
      <c r="S12" s="8">
        <v>19053.04</v>
      </c>
      <c r="T12" s="8">
        <v>100.05408474905025</v>
      </c>
      <c r="U12" s="8">
        <v>116288.70106822281</v>
      </c>
      <c r="V12" s="8">
        <v>101082.8</v>
      </c>
      <c r="W12" s="8">
        <v>86.92400815509842</v>
      </c>
    </row>
    <row r="13" spans="1:23" ht="12.75">
      <c r="A13" s="11">
        <v>7</v>
      </c>
      <c r="B13" s="12" t="s">
        <v>14</v>
      </c>
      <c r="C13" s="8">
        <v>192148.95768719557</v>
      </c>
      <c r="D13" s="8">
        <v>88729.48</v>
      </c>
      <c r="E13" s="8">
        <v>46.177445388199864</v>
      </c>
      <c r="F13" s="8">
        <v>105255.61405931346</v>
      </c>
      <c r="G13" s="8">
        <v>70503.55</v>
      </c>
      <c r="H13" s="8">
        <v>66.98317294531195</v>
      </c>
      <c r="I13" s="8">
        <v>41193.037295850234</v>
      </c>
      <c r="J13" s="8">
        <v>4477.86</v>
      </c>
      <c r="K13" s="8">
        <v>10.870429310273506</v>
      </c>
      <c r="L13" s="8">
        <v>74944.75963909105</v>
      </c>
      <c r="M13" s="8">
        <v>26149.67</v>
      </c>
      <c r="N13" s="8">
        <v>34.891925901061114</v>
      </c>
      <c r="O13" s="8">
        <v>308286.7546221368</v>
      </c>
      <c r="P13" s="8">
        <v>119357.01</v>
      </c>
      <c r="Q13" s="8">
        <v>38.7162303311715</v>
      </c>
      <c r="R13" s="8">
        <v>27245.24193814853</v>
      </c>
      <c r="S13" s="8">
        <v>33810.92</v>
      </c>
      <c r="T13" s="8">
        <v>124.09843919447185</v>
      </c>
      <c r="U13" s="8">
        <v>335531.99656028533</v>
      </c>
      <c r="V13" s="8">
        <v>153167.93</v>
      </c>
      <c r="W13" s="8">
        <v>45.64927684101811</v>
      </c>
    </row>
    <row r="14" spans="1:23" ht="12.75">
      <c r="A14" s="11">
        <v>8</v>
      </c>
      <c r="B14" s="12" t="s">
        <v>21</v>
      </c>
      <c r="C14" s="8">
        <v>7415.876871754259</v>
      </c>
      <c r="D14" s="8">
        <v>5133.28</v>
      </c>
      <c r="E14" s="8">
        <v>69.22013524188542</v>
      </c>
      <c r="F14" s="8">
        <v>3174.72</v>
      </c>
      <c r="G14" s="8">
        <v>3967.08</v>
      </c>
      <c r="H14" s="8">
        <v>124.95842153008772</v>
      </c>
      <c r="I14" s="8">
        <v>3208.2838402383613</v>
      </c>
      <c r="J14" s="8">
        <v>7505.88</v>
      </c>
      <c r="K14" s="8">
        <v>233.95311555234298</v>
      </c>
      <c r="L14" s="8">
        <v>15209.303131641154</v>
      </c>
      <c r="M14" s="8">
        <v>6557.65</v>
      </c>
      <c r="N14" s="8">
        <v>43.11604511555553</v>
      </c>
      <c r="O14" s="8">
        <v>25833.463843633774</v>
      </c>
      <c r="P14" s="8">
        <v>19196.81</v>
      </c>
      <c r="Q14" s="8">
        <v>74.30985684380353</v>
      </c>
      <c r="R14" s="8">
        <v>7218.387345086076</v>
      </c>
      <c r="S14" s="8">
        <v>8953.58</v>
      </c>
      <c r="T14" s="8">
        <v>124.0385084917223</v>
      </c>
      <c r="U14" s="8">
        <v>33051.85118871985</v>
      </c>
      <c r="V14" s="8">
        <v>28150.39</v>
      </c>
      <c r="W14" s="8">
        <v>85.17038830674437</v>
      </c>
    </row>
    <row r="15" spans="1:23" ht="12.75">
      <c r="A15" s="11">
        <v>9</v>
      </c>
      <c r="B15" s="12" t="s">
        <v>17</v>
      </c>
      <c r="C15" s="8">
        <v>68277.22930991238</v>
      </c>
      <c r="D15" s="8">
        <v>32820.26</v>
      </c>
      <c r="E15" s="8">
        <v>48.06911518191206</v>
      </c>
      <c r="F15" s="8">
        <v>33173.23298279754</v>
      </c>
      <c r="G15" s="8">
        <v>18163.51</v>
      </c>
      <c r="H15" s="8">
        <v>54.75351169245082</v>
      </c>
      <c r="I15" s="8">
        <v>16138.157454388882</v>
      </c>
      <c r="J15" s="8">
        <v>3236.71</v>
      </c>
      <c r="K15" s="8">
        <v>20.056254929646602</v>
      </c>
      <c r="L15" s="8">
        <v>31867.438725663123</v>
      </c>
      <c r="M15" s="8">
        <v>8149.74</v>
      </c>
      <c r="N15" s="8">
        <v>25.57387830932564</v>
      </c>
      <c r="O15" s="8">
        <v>116282.8254899644</v>
      </c>
      <c r="P15" s="8">
        <v>44206.71</v>
      </c>
      <c r="Q15" s="8">
        <v>38.01654269556358</v>
      </c>
      <c r="R15" s="8">
        <v>16981.8534092231</v>
      </c>
      <c r="S15" s="8">
        <v>2890.46</v>
      </c>
      <c r="T15" s="8">
        <v>17.020874755815218</v>
      </c>
      <c r="U15" s="8">
        <v>133264.67889918748</v>
      </c>
      <c r="V15" s="8">
        <v>47097.17</v>
      </c>
      <c r="W15" s="8">
        <v>35.341074911251035</v>
      </c>
    </row>
    <row r="16" spans="1:23" ht="12.75">
      <c r="A16" s="11">
        <v>10</v>
      </c>
      <c r="B16" s="13" t="s">
        <v>76</v>
      </c>
      <c r="C16" s="8">
        <v>102754.43932485313</v>
      </c>
      <c r="D16" s="8">
        <v>29805.07</v>
      </c>
      <c r="E16" s="8">
        <v>29.006114184295953</v>
      </c>
      <c r="F16" s="8">
        <v>52232.02832178719</v>
      </c>
      <c r="G16" s="8">
        <v>23645.97</v>
      </c>
      <c r="H16" s="8">
        <v>45.27101619397904</v>
      </c>
      <c r="I16" s="8">
        <v>29621.158829931752</v>
      </c>
      <c r="J16" s="8">
        <v>27419.98</v>
      </c>
      <c r="K16" s="8">
        <v>92.56889697472776</v>
      </c>
      <c r="L16" s="8">
        <v>71756.0739445065</v>
      </c>
      <c r="M16" s="8">
        <v>30551</v>
      </c>
      <c r="N16" s="8">
        <v>42.57618668438719</v>
      </c>
      <c r="O16" s="8">
        <v>204131.67209929138</v>
      </c>
      <c r="P16" s="8">
        <v>87776.05</v>
      </c>
      <c r="Q16" s="8">
        <v>42.999721257025215</v>
      </c>
      <c r="R16" s="8">
        <v>15902.721956350455</v>
      </c>
      <c r="S16" s="8">
        <v>10388.64</v>
      </c>
      <c r="T16" s="8">
        <v>65.32617515740122</v>
      </c>
      <c r="U16" s="8">
        <v>220034.39405564184</v>
      </c>
      <c r="V16" s="8">
        <v>98164.69</v>
      </c>
      <c r="W16" s="8">
        <v>44.61333893790091</v>
      </c>
    </row>
    <row r="17" spans="1:23" ht="12.75">
      <c r="A17" s="11">
        <v>11</v>
      </c>
      <c r="B17" s="13" t="s">
        <v>18</v>
      </c>
      <c r="C17" s="8">
        <v>11443.003411128875</v>
      </c>
      <c r="D17" s="8">
        <v>4849.15</v>
      </c>
      <c r="E17" s="8">
        <v>42.37654945802049</v>
      </c>
      <c r="F17" s="8">
        <v>4780.900389195921</v>
      </c>
      <c r="G17" s="8">
        <v>4510.02</v>
      </c>
      <c r="H17" s="8">
        <v>94.33411351116898</v>
      </c>
      <c r="I17" s="8">
        <v>3385.597521265241</v>
      </c>
      <c r="J17" s="8">
        <v>3950.84</v>
      </c>
      <c r="K17" s="8">
        <v>116.69550131651563</v>
      </c>
      <c r="L17" s="8">
        <v>13970.497259988408</v>
      </c>
      <c r="M17" s="8">
        <v>6558.37</v>
      </c>
      <c r="N17" s="8">
        <v>46.94442780346275</v>
      </c>
      <c r="O17" s="8">
        <v>28799.098192382524</v>
      </c>
      <c r="P17" s="8">
        <v>15358.36</v>
      </c>
      <c r="Q17" s="8">
        <v>53.32930877697534</v>
      </c>
      <c r="R17" s="8">
        <v>4262.612060656476</v>
      </c>
      <c r="S17" s="8">
        <v>2804</v>
      </c>
      <c r="T17" s="8">
        <v>65.7812618202033</v>
      </c>
      <c r="U17" s="8">
        <v>33061.710253039</v>
      </c>
      <c r="V17" s="8">
        <v>18162.36</v>
      </c>
      <c r="W17" s="8">
        <v>54.9347261862551</v>
      </c>
    </row>
    <row r="18" spans="1:23" ht="12.75">
      <c r="A18" s="11">
        <v>12</v>
      </c>
      <c r="B18" s="13" t="s">
        <v>25</v>
      </c>
      <c r="C18" s="8">
        <v>15689.328301882566</v>
      </c>
      <c r="D18" s="8">
        <v>9171.85</v>
      </c>
      <c r="E18" s="8">
        <v>58.45916296428999</v>
      </c>
      <c r="F18" s="8">
        <v>8608.583949560209</v>
      </c>
      <c r="G18" s="8">
        <v>7179.08</v>
      </c>
      <c r="H18" s="8">
        <v>83.39443562453451</v>
      </c>
      <c r="I18" s="8">
        <v>11661.980198728215</v>
      </c>
      <c r="J18" s="8">
        <v>1438.49</v>
      </c>
      <c r="K18" s="8">
        <v>12.33486916876152</v>
      </c>
      <c r="L18" s="8">
        <v>14571.401338944073</v>
      </c>
      <c r="M18" s="8">
        <v>5370.79</v>
      </c>
      <c r="N18" s="8">
        <v>36.85843162967329</v>
      </c>
      <c r="O18" s="8">
        <v>41922.70983955485</v>
      </c>
      <c r="P18" s="8">
        <v>15981.13</v>
      </c>
      <c r="Q18" s="8">
        <v>38.120460392857304</v>
      </c>
      <c r="R18" s="8">
        <v>6013.186444351667</v>
      </c>
      <c r="S18" s="8">
        <v>12633.48</v>
      </c>
      <c r="T18" s="8">
        <v>210.09626288682495</v>
      </c>
      <c r="U18" s="8">
        <v>47935.89628390652</v>
      </c>
      <c r="V18" s="8">
        <v>28614.61</v>
      </c>
      <c r="W18" s="8">
        <v>59.69349113767746</v>
      </c>
    </row>
    <row r="19" spans="1:23" ht="12.75">
      <c r="A19" s="11">
        <v>13</v>
      </c>
      <c r="B19" s="13" t="s">
        <v>26</v>
      </c>
      <c r="C19" s="8">
        <v>7749.886945123367</v>
      </c>
      <c r="D19" s="8">
        <v>1474.38</v>
      </c>
      <c r="E19" s="8">
        <v>19.024535589228908</v>
      </c>
      <c r="F19" s="8">
        <v>4156</v>
      </c>
      <c r="G19" s="8">
        <v>916.38</v>
      </c>
      <c r="H19" s="8">
        <v>22.049566891241582</v>
      </c>
      <c r="I19" s="8">
        <v>4769.1404295043585</v>
      </c>
      <c r="J19" s="8">
        <v>1918.11</v>
      </c>
      <c r="K19" s="8">
        <v>40.219197323978634</v>
      </c>
      <c r="L19" s="8">
        <v>12485.437343562844</v>
      </c>
      <c r="M19" s="8">
        <v>6148.32</v>
      </c>
      <c r="N19" s="8">
        <v>49.243929794497014</v>
      </c>
      <c r="O19" s="8">
        <v>25004.464718190568</v>
      </c>
      <c r="P19" s="8">
        <v>9540.81</v>
      </c>
      <c r="Q19" s="8">
        <v>38.15642569248495</v>
      </c>
      <c r="R19" s="8">
        <v>11488.99232603178</v>
      </c>
      <c r="S19" s="8">
        <v>5925.93</v>
      </c>
      <c r="T19" s="8">
        <v>51.579197129177444</v>
      </c>
      <c r="U19" s="8">
        <v>36493.45704422235</v>
      </c>
      <c r="V19" s="8">
        <v>15466.74</v>
      </c>
      <c r="W19" s="8">
        <v>42.382227535356776</v>
      </c>
    </row>
    <row r="20" spans="1:23" ht="12.75">
      <c r="A20" s="11">
        <v>14</v>
      </c>
      <c r="B20" s="13" t="s">
        <v>77</v>
      </c>
      <c r="C20" s="8">
        <v>770</v>
      </c>
      <c r="D20" s="8">
        <v>25</v>
      </c>
      <c r="E20" s="8">
        <v>3.2467532467532467</v>
      </c>
      <c r="F20" s="8">
        <v>495</v>
      </c>
      <c r="G20" s="8">
        <v>24.8</v>
      </c>
      <c r="H20" s="8">
        <v>5.01010101010101</v>
      </c>
      <c r="I20" s="8">
        <v>234.47999511737714</v>
      </c>
      <c r="J20" s="8">
        <v>24.98</v>
      </c>
      <c r="K20" s="8">
        <v>10.653360849609104</v>
      </c>
      <c r="L20" s="8">
        <v>508.0605058618984</v>
      </c>
      <c r="M20" s="8">
        <v>617.43</v>
      </c>
      <c r="N20" s="8">
        <v>121.52686400068863</v>
      </c>
      <c r="O20" s="8">
        <v>1512.5405009792755</v>
      </c>
      <c r="P20" s="8">
        <v>667.41</v>
      </c>
      <c r="Q20" s="8">
        <v>44.12509943157844</v>
      </c>
      <c r="R20" s="8">
        <v>140</v>
      </c>
      <c r="S20" s="8">
        <v>291.59</v>
      </c>
      <c r="T20" s="8">
        <v>208.27857142857147</v>
      </c>
      <c r="U20" s="8">
        <v>1652.5405009792755</v>
      </c>
      <c r="V20" s="8">
        <v>959</v>
      </c>
      <c r="W20" s="8">
        <v>58.03186060684795</v>
      </c>
    </row>
    <row r="21" spans="1:23" ht="12.75">
      <c r="A21" s="11">
        <v>15</v>
      </c>
      <c r="B21" s="13" t="s">
        <v>22</v>
      </c>
      <c r="C21" s="8">
        <v>17816.34752879384</v>
      </c>
      <c r="D21" s="8">
        <v>3903.48</v>
      </c>
      <c r="E21" s="8">
        <v>21.90954118789724</v>
      </c>
      <c r="F21" s="8">
        <v>9501.13625749202</v>
      </c>
      <c r="G21" s="8">
        <v>2181.5</v>
      </c>
      <c r="H21" s="8">
        <v>22.960411690547016</v>
      </c>
      <c r="I21" s="8">
        <v>18071.12872740641</v>
      </c>
      <c r="J21" s="8">
        <v>7964.48</v>
      </c>
      <c r="K21" s="8">
        <v>44.07295260932532</v>
      </c>
      <c r="L21" s="8">
        <v>26440.129577491403</v>
      </c>
      <c r="M21" s="8">
        <v>5105.34</v>
      </c>
      <c r="N21" s="8">
        <v>19.309058168709573</v>
      </c>
      <c r="O21" s="8">
        <v>62327.605833691654</v>
      </c>
      <c r="P21" s="8">
        <v>16973.3</v>
      </c>
      <c r="Q21" s="8">
        <v>27.23239529734183</v>
      </c>
      <c r="R21" s="8">
        <v>5688.206375372421</v>
      </c>
      <c r="S21" s="8">
        <v>6273.73</v>
      </c>
      <c r="T21" s="8">
        <v>110.29364242413311</v>
      </c>
      <c r="U21" s="8">
        <v>68015.81220906407</v>
      </c>
      <c r="V21" s="8">
        <v>23247.03</v>
      </c>
      <c r="W21" s="8">
        <v>34.1788611279746</v>
      </c>
    </row>
    <row r="22" spans="1:23" ht="12.75">
      <c r="A22" s="11">
        <v>16</v>
      </c>
      <c r="B22" s="13" t="s">
        <v>23</v>
      </c>
      <c r="C22" s="8">
        <v>133374.25775700936</v>
      </c>
      <c r="D22" s="8">
        <v>128460.01</v>
      </c>
      <c r="E22" s="8">
        <v>96.3154450943881</v>
      </c>
      <c r="F22" s="8">
        <v>95877.16</v>
      </c>
      <c r="G22" s="8">
        <v>108548.01</v>
      </c>
      <c r="H22" s="8">
        <v>113.21571268902834</v>
      </c>
      <c r="I22" s="8">
        <v>28498.174799198176</v>
      </c>
      <c r="J22" s="8">
        <v>28144.72</v>
      </c>
      <c r="K22" s="8">
        <v>98.75972829246554</v>
      </c>
      <c r="L22" s="8">
        <v>55248.74621508775</v>
      </c>
      <c r="M22" s="8">
        <v>81938.91</v>
      </c>
      <c r="N22" s="8">
        <v>148.30908502612047</v>
      </c>
      <c r="O22" s="8">
        <v>217121.17877129526</v>
      </c>
      <c r="P22" s="8">
        <v>238543.64</v>
      </c>
      <c r="Q22" s="8">
        <v>109.8665921721391</v>
      </c>
      <c r="R22" s="8">
        <v>12201.81764694385</v>
      </c>
      <c r="S22" s="8">
        <v>47352.07</v>
      </c>
      <c r="T22" s="8">
        <v>388.07390316851803</v>
      </c>
      <c r="U22" s="8">
        <v>229322.9964182391</v>
      </c>
      <c r="V22" s="8">
        <v>285895.71</v>
      </c>
      <c r="W22" s="8">
        <v>124.66944635529865</v>
      </c>
    </row>
    <row r="23" spans="1:23" ht="12.75">
      <c r="A23" s="11">
        <v>17</v>
      </c>
      <c r="B23" s="13" t="s">
        <v>11</v>
      </c>
      <c r="C23" s="8">
        <v>440278.4370144635</v>
      </c>
      <c r="D23" s="8">
        <v>312812.26</v>
      </c>
      <c r="E23" s="8">
        <v>71.04873500532666</v>
      </c>
      <c r="F23" s="8">
        <v>284566.32993150153</v>
      </c>
      <c r="G23" s="8">
        <v>261421.59</v>
      </c>
      <c r="H23" s="8">
        <v>91.8666625327484</v>
      </c>
      <c r="I23" s="8">
        <v>125015.13394782874</v>
      </c>
      <c r="J23" s="8">
        <v>138249.16</v>
      </c>
      <c r="K23" s="8">
        <v>110.58593918532624</v>
      </c>
      <c r="L23" s="8">
        <v>276054.69035129744</v>
      </c>
      <c r="M23" s="8">
        <v>312914.94</v>
      </c>
      <c r="N23" s="8">
        <v>113.35251706891682</v>
      </c>
      <c r="O23" s="8">
        <v>841348.2613135898</v>
      </c>
      <c r="P23" s="8">
        <v>763976.36</v>
      </c>
      <c r="Q23" s="8">
        <v>90.80381990772888</v>
      </c>
      <c r="R23" s="8">
        <v>93809.62372738137</v>
      </c>
      <c r="S23" s="8">
        <v>310135.83</v>
      </c>
      <c r="T23" s="8">
        <v>330.6012940647547</v>
      </c>
      <c r="U23" s="8">
        <v>935157.8850409711</v>
      </c>
      <c r="V23" s="8">
        <v>1074112.19</v>
      </c>
      <c r="W23" s="8">
        <v>114.85891389911568</v>
      </c>
    </row>
    <row r="24" spans="1:23" ht="12.75">
      <c r="A24" s="11">
        <v>18</v>
      </c>
      <c r="B24" s="13" t="s">
        <v>16</v>
      </c>
      <c r="C24" s="8">
        <v>24959.03800530794</v>
      </c>
      <c r="D24" s="8">
        <v>5122.62</v>
      </c>
      <c r="E24" s="8">
        <v>20.524108336669837</v>
      </c>
      <c r="F24" s="8">
        <v>10206.01143224099</v>
      </c>
      <c r="G24" s="8">
        <v>2989.54</v>
      </c>
      <c r="H24" s="8">
        <v>29.291952295447995</v>
      </c>
      <c r="I24" s="8">
        <v>8500.641309495348</v>
      </c>
      <c r="J24" s="8">
        <v>3163.32</v>
      </c>
      <c r="K24" s="8">
        <v>37.212721779785284</v>
      </c>
      <c r="L24" s="8">
        <v>28613.207908369488</v>
      </c>
      <c r="M24" s="8">
        <v>11584.78</v>
      </c>
      <c r="N24" s="8">
        <v>40.48752603028269</v>
      </c>
      <c r="O24" s="8">
        <v>62072.88722317277</v>
      </c>
      <c r="P24" s="8">
        <v>19870.72</v>
      </c>
      <c r="Q24" s="8">
        <v>32.01191516766108</v>
      </c>
      <c r="R24" s="8">
        <v>7514.974113439147</v>
      </c>
      <c r="S24" s="8">
        <v>7417.5</v>
      </c>
      <c r="T24" s="8">
        <v>98.70293480765513</v>
      </c>
      <c r="U24" s="8">
        <v>69587.86133661192</v>
      </c>
      <c r="V24" s="8">
        <v>27288.22</v>
      </c>
      <c r="W24" s="8">
        <v>39.21405181285975</v>
      </c>
    </row>
    <row r="25" spans="1:23" ht="12.75">
      <c r="A25" s="11">
        <v>19</v>
      </c>
      <c r="B25" s="13" t="s">
        <v>28</v>
      </c>
      <c r="C25" s="8">
        <v>23126.594864558963</v>
      </c>
      <c r="D25" s="8">
        <v>5075.9</v>
      </c>
      <c r="E25" s="8">
        <v>21.948324125220502</v>
      </c>
      <c r="F25" s="8">
        <v>10091.420444461743</v>
      </c>
      <c r="G25" s="8">
        <v>3571.19</v>
      </c>
      <c r="H25" s="8">
        <v>35.38837787657436</v>
      </c>
      <c r="I25" s="8">
        <v>5118.575633300229</v>
      </c>
      <c r="J25" s="8">
        <v>397.62</v>
      </c>
      <c r="K25" s="8">
        <v>7.768176705511185</v>
      </c>
      <c r="L25" s="8">
        <v>16272.587977113237</v>
      </c>
      <c r="M25" s="8">
        <v>5645.23</v>
      </c>
      <c r="N25" s="8">
        <v>34.6916545047401</v>
      </c>
      <c r="O25" s="8">
        <v>44517.75847497243</v>
      </c>
      <c r="P25" s="8">
        <v>11118.75</v>
      </c>
      <c r="Q25" s="8">
        <v>24.9759879672533</v>
      </c>
      <c r="R25" s="8">
        <v>5088.990299478319</v>
      </c>
      <c r="S25" s="8">
        <v>1399.79</v>
      </c>
      <c r="T25" s="8">
        <v>27.50624225287863</v>
      </c>
      <c r="U25" s="8">
        <v>49606.748774450745</v>
      </c>
      <c r="V25" s="8">
        <v>12518.54</v>
      </c>
      <c r="W25" s="8">
        <v>25.235558284455635</v>
      </c>
    </row>
    <row r="26" spans="1:23" ht="12.75">
      <c r="A26" s="11">
        <v>20</v>
      </c>
      <c r="B26" s="13" t="s">
        <v>15</v>
      </c>
      <c r="C26" s="8">
        <v>129152.16503655384</v>
      </c>
      <c r="D26" s="8">
        <v>43126.34</v>
      </c>
      <c r="E26" s="8">
        <v>33.39188312313153</v>
      </c>
      <c r="F26" s="8">
        <v>65514.78050828987</v>
      </c>
      <c r="G26" s="8">
        <v>33887.7</v>
      </c>
      <c r="H26" s="8">
        <v>51.72527441454535</v>
      </c>
      <c r="I26" s="8">
        <v>22277.296934909093</v>
      </c>
      <c r="J26" s="8">
        <v>8080.73</v>
      </c>
      <c r="K26" s="8">
        <v>36.27338641492582</v>
      </c>
      <c r="L26" s="8">
        <v>63257.92901686934</v>
      </c>
      <c r="M26" s="8">
        <v>16611.44</v>
      </c>
      <c r="N26" s="8">
        <v>26.259854311022636</v>
      </c>
      <c r="O26" s="8">
        <v>214687.39098833228</v>
      </c>
      <c r="P26" s="8">
        <v>67818.51</v>
      </c>
      <c r="Q26" s="8">
        <v>31.589423900393747</v>
      </c>
      <c r="R26" s="8">
        <v>25616.820651776503</v>
      </c>
      <c r="S26" s="8">
        <v>8774.85</v>
      </c>
      <c r="T26" s="8">
        <v>34.254250827147324</v>
      </c>
      <c r="U26" s="8">
        <v>240304.21164010878</v>
      </c>
      <c r="V26" s="8">
        <v>76593.36</v>
      </c>
      <c r="W26" s="8">
        <v>31.87349879439897</v>
      </c>
    </row>
    <row r="27" spans="1:23" ht="12.75">
      <c r="A27" s="11">
        <v>21</v>
      </c>
      <c r="B27" s="13" t="s">
        <v>78</v>
      </c>
      <c r="C27" s="8">
        <v>1342.83</v>
      </c>
      <c r="D27" s="8">
        <v>187.73</v>
      </c>
      <c r="E27" s="8">
        <v>13.980176195050753</v>
      </c>
      <c r="F27" s="8">
        <v>541.55</v>
      </c>
      <c r="G27" s="8">
        <v>86.25</v>
      </c>
      <c r="H27" s="8">
        <v>15.926507247714893</v>
      </c>
      <c r="I27" s="8">
        <v>1266.13</v>
      </c>
      <c r="J27" s="8">
        <v>578.5</v>
      </c>
      <c r="K27" s="8">
        <v>45.69041093726552</v>
      </c>
      <c r="L27" s="8">
        <v>2489.75</v>
      </c>
      <c r="M27" s="8">
        <v>981.4</v>
      </c>
      <c r="N27" s="8">
        <v>39.41761221006125</v>
      </c>
      <c r="O27" s="8">
        <v>5098.71</v>
      </c>
      <c r="P27" s="8">
        <v>1747.63</v>
      </c>
      <c r="Q27" s="8">
        <v>34.27592469467767</v>
      </c>
      <c r="R27" s="8">
        <v>528.97</v>
      </c>
      <c r="S27" s="8">
        <v>185.31</v>
      </c>
      <c r="T27" s="8">
        <v>35.03223245174584</v>
      </c>
      <c r="U27" s="8">
        <v>5627.68</v>
      </c>
      <c r="V27" s="8">
        <v>1932.94</v>
      </c>
      <c r="W27" s="8">
        <v>34.347013334091486</v>
      </c>
    </row>
    <row r="28" spans="1:23" ht="12.75">
      <c r="A28" s="11">
        <v>22</v>
      </c>
      <c r="B28" s="13" t="s">
        <v>29</v>
      </c>
      <c r="C28" s="8">
        <v>7044.862275966428</v>
      </c>
      <c r="D28" s="8">
        <v>4305.94</v>
      </c>
      <c r="E28" s="8">
        <v>61.121705880464546</v>
      </c>
      <c r="F28" s="8">
        <v>2846.4</v>
      </c>
      <c r="G28" s="8">
        <v>3286.88</v>
      </c>
      <c r="H28" s="8">
        <v>115.4749859471613</v>
      </c>
      <c r="I28" s="8">
        <v>2419.454214052284</v>
      </c>
      <c r="J28" s="8">
        <v>491.13</v>
      </c>
      <c r="K28" s="8">
        <v>20.29920620723045</v>
      </c>
      <c r="L28" s="8">
        <v>14127.451115759482</v>
      </c>
      <c r="M28" s="8">
        <v>9555.95</v>
      </c>
      <c r="N28" s="8">
        <v>67.64100559753577</v>
      </c>
      <c r="O28" s="8">
        <v>23591.767605778194</v>
      </c>
      <c r="P28" s="8">
        <v>14353.02</v>
      </c>
      <c r="Q28" s="8">
        <v>60.839103876576836</v>
      </c>
      <c r="R28" s="8">
        <v>4450.669296364367</v>
      </c>
      <c r="S28" s="8">
        <v>1740.67</v>
      </c>
      <c r="T28" s="8">
        <v>39.11029744272186</v>
      </c>
      <c r="U28" s="8">
        <v>28042.43690214256</v>
      </c>
      <c r="V28" s="8">
        <v>16093.69</v>
      </c>
      <c r="W28" s="8">
        <v>57.39048306023067</v>
      </c>
    </row>
    <row r="29" spans="1:23" ht="12.75">
      <c r="A29" s="14"/>
      <c r="B29" s="15" t="s">
        <v>79</v>
      </c>
      <c r="C29" s="16">
        <v>1946144.2514557703</v>
      </c>
      <c r="D29" s="16">
        <v>1065397.11</v>
      </c>
      <c r="E29" s="16">
        <v>54.74399491214761</v>
      </c>
      <c r="F29" s="16">
        <v>1137829.0557881214</v>
      </c>
      <c r="G29" s="16">
        <v>799268.4</v>
      </c>
      <c r="H29" s="16">
        <v>70.24503337598316</v>
      </c>
      <c r="I29" s="16">
        <v>506030.3582249159</v>
      </c>
      <c r="J29" s="16">
        <v>361903.24</v>
      </c>
      <c r="K29" s="16">
        <v>71.51808861221416</v>
      </c>
      <c r="L29" s="16">
        <v>1128405.31534847</v>
      </c>
      <c r="M29" s="16">
        <v>792903.37</v>
      </c>
      <c r="N29" s="16">
        <v>70.26760324636884</v>
      </c>
      <c r="O29" s="16">
        <v>3580579.9250291563</v>
      </c>
      <c r="P29" s="16">
        <v>2220203.72</v>
      </c>
      <c r="Q29" s="16">
        <v>62.00681918814929</v>
      </c>
      <c r="R29" s="16">
        <v>416503.8741772909</v>
      </c>
      <c r="S29" s="16">
        <v>725138.98</v>
      </c>
      <c r="T29" s="16">
        <v>174.1013769517386</v>
      </c>
      <c r="U29" s="16">
        <v>3997083.799206447</v>
      </c>
      <c r="V29" s="16">
        <v>2945342.7</v>
      </c>
      <c r="W29" s="16">
        <v>73.68728923283389</v>
      </c>
    </row>
    <row r="30" spans="1:23" ht="12.75">
      <c r="A30" s="17">
        <v>23</v>
      </c>
      <c r="B30" s="18" t="s">
        <v>31</v>
      </c>
      <c r="C30" s="8">
        <v>55914.01446121513</v>
      </c>
      <c r="D30" s="8">
        <v>7256.72</v>
      </c>
      <c r="E30" s="8">
        <v>12.978356267074398</v>
      </c>
      <c r="F30" s="8">
        <v>20363.43</v>
      </c>
      <c r="G30" s="8">
        <v>3648.17</v>
      </c>
      <c r="H30" s="8">
        <v>17.915302088105985</v>
      </c>
      <c r="I30" s="8">
        <v>8670.74142857143</v>
      </c>
      <c r="J30" s="8">
        <v>8736.21</v>
      </c>
      <c r="K30" s="8">
        <v>100.755051594698</v>
      </c>
      <c r="L30" s="8">
        <v>22121.46628430056</v>
      </c>
      <c r="M30" s="8">
        <v>8772.75</v>
      </c>
      <c r="N30" s="8">
        <v>39.65718134256749</v>
      </c>
      <c r="O30" s="8">
        <v>86706.22217408712</v>
      </c>
      <c r="P30" s="8">
        <v>24765.68</v>
      </c>
      <c r="Q30" s="8">
        <v>28.562748299973137</v>
      </c>
      <c r="R30" s="8">
        <v>22372</v>
      </c>
      <c r="S30" s="8">
        <v>34800.31</v>
      </c>
      <c r="T30" s="8">
        <v>155.5529679957089</v>
      </c>
      <c r="U30" s="8">
        <v>109078.22217408712</v>
      </c>
      <c r="V30" s="8">
        <v>59565.99</v>
      </c>
      <c r="W30" s="8">
        <v>54.608508291355925</v>
      </c>
    </row>
    <row r="31" spans="1:23" ht="12.75">
      <c r="A31" s="17">
        <v>24</v>
      </c>
      <c r="B31" s="18" t="s">
        <v>34</v>
      </c>
      <c r="C31" s="8">
        <v>10600.578067097233</v>
      </c>
      <c r="D31" s="8">
        <v>16313.5</v>
      </c>
      <c r="E31" s="8">
        <v>153.89255092262286</v>
      </c>
      <c r="F31" s="8">
        <v>5251.5</v>
      </c>
      <c r="G31" s="8">
        <v>13587.66</v>
      </c>
      <c r="H31" s="8">
        <v>258.73864610111394</v>
      </c>
      <c r="I31" s="8">
        <v>4657.741985285551</v>
      </c>
      <c r="J31" s="8">
        <v>1875.64</v>
      </c>
      <c r="K31" s="8">
        <v>40.26929799730009</v>
      </c>
      <c r="L31" s="8">
        <v>14173.591894099593</v>
      </c>
      <c r="M31" s="8">
        <v>35425.25</v>
      </c>
      <c r="N31" s="8">
        <v>249.9384084478077</v>
      </c>
      <c r="O31" s="8">
        <v>29431.911946482374</v>
      </c>
      <c r="P31" s="8">
        <v>53614.39</v>
      </c>
      <c r="Q31" s="8">
        <v>182.16414243658355</v>
      </c>
      <c r="R31" s="8">
        <v>13461.929277448882</v>
      </c>
      <c r="S31" s="8">
        <v>18864.61</v>
      </c>
      <c r="T31" s="8">
        <v>140.1330345094114</v>
      </c>
      <c r="U31" s="8">
        <v>42893.84122393126</v>
      </c>
      <c r="V31" s="8">
        <v>72479</v>
      </c>
      <c r="W31" s="8">
        <v>168.97297591422668</v>
      </c>
    </row>
    <row r="32" spans="1:23" ht="12.75">
      <c r="A32" s="17">
        <v>25</v>
      </c>
      <c r="B32" s="18" t="s">
        <v>30</v>
      </c>
      <c r="C32" s="8">
        <v>46120.71927978882</v>
      </c>
      <c r="D32" s="8">
        <v>96259.28</v>
      </c>
      <c r="E32" s="8">
        <v>208.71157584522552</v>
      </c>
      <c r="F32" s="8">
        <v>15357.05</v>
      </c>
      <c r="G32" s="8">
        <v>17453.65</v>
      </c>
      <c r="H32" s="8">
        <v>113.65236161893074</v>
      </c>
      <c r="I32" s="8">
        <v>36803.301246685805</v>
      </c>
      <c r="J32" s="8">
        <v>80560.29</v>
      </c>
      <c r="K32" s="8">
        <v>218.89419500717912</v>
      </c>
      <c r="L32" s="8">
        <v>40874.124840040524</v>
      </c>
      <c r="M32" s="8">
        <v>30845.8</v>
      </c>
      <c r="N32" s="8">
        <v>75.46534664831105</v>
      </c>
      <c r="O32" s="8">
        <v>123798.14536651515</v>
      </c>
      <c r="P32" s="8">
        <v>207665.37</v>
      </c>
      <c r="Q32" s="8">
        <v>167.745138172457</v>
      </c>
      <c r="R32" s="8">
        <v>109274.90826565879</v>
      </c>
      <c r="S32" s="8">
        <v>232969.71</v>
      </c>
      <c r="T32" s="8">
        <v>213.1959785622754</v>
      </c>
      <c r="U32" s="8">
        <v>233073.05363217392</v>
      </c>
      <c r="V32" s="8">
        <v>440635.08</v>
      </c>
      <c r="W32" s="8">
        <v>189.05449305838317</v>
      </c>
    </row>
    <row r="33" spans="1:23" ht="12.75">
      <c r="A33" s="17">
        <v>26</v>
      </c>
      <c r="B33" s="18" t="s">
        <v>80</v>
      </c>
      <c r="C33" s="8">
        <v>99933.07635616846</v>
      </c>
      <c r="D33" s="8">
        <v>57816.86</v>
      </c>
      <c r="E33" s="8">
        <v>57.855579061667896</v>
      </c>
      <c r="F33" s="8">
        <v>34263.22848602787</v>
      </c>
      <c r="G33" s="8">
        <v>45852.75</v>
      </c>
      <c r="H33" s="8">
        <v>133.82495469946213</v>
      </c>
      <c r="I33" s="8">
        <v>46898.478586775906</v>
      </c>
      <c r="J33" s="8">
        <v>17059.75</v>
      </c>
      <c r="K33" s="8">
        <v>36.37591349244831</v>
      </c>
      <c r="L33" s="8">
        <v>104095.97804330556</v>
      </c>
      <c r="M33" s="8">
        <v>34430.59</v>
      </c>
      <c r="N33" s="8">
        <v>33.07581200272343</v>
      </c>
      <c r="O33" s="8">
        <v>250927.53298624995</v>
      </c>
      <c r="P33" s="8">
        <v>109307.2</v>
      </c>
      <c r="Q33" s="8">
        <v>43.56126197039911</v>
      </c>
      <c r="R33" s="8">
        <v>31183.60090788841</v>
      </c>
      <c r="S33" s="8">
        <v>219150.73</v>
      </c>
      <c r="T33" s="8">
        <v>702.775573120429</v>
      </c>
      <c r="U33" s="8">
        <v>282111.1338941384</v>
      </c>
      <c r="V33" s="8">
        <v>328457.93</v>
      </c>
      <c r="W33" s="8">
        <v>116.42855971904079</v>
      </c>
    </row>
    <row r="34" spans="1:23" ht="12.75">
      <c r="A34" s="17">
        <v>27</v>
      </c>
      <c r="B34" s="18" t="s">
        <v>81</v>
      </c>
      <c r="C34" s="8">
        <v>2020.1446900701376</v>
      </c>
      <c r="D34" s="8">
        <v>388.33</v>
      </c>
      <c r="E34" s="8">
        <v>19.222880514886167</v>
      </c>
      <c r="F34" s="8">
        <v>1120</v>
      </c>
      <c r="G34" s="8">
        <v>388.33</v>
      </c>
      <c r="H34" s="8">
        <v>34.67232142857143</v>
      </c>
      <c r="I34" s="8">
        <v>168</v>
      </c>
      <c r="J34" s="8">
        <v>2593</v>
      </c>
      <c r="K34" s="8">
        <v>1543.452380952381</v>
      </c>
      <c r="L34" s="8">
        <v>1627.1284105083298</v>
      </c>
      <c r="M34" s="8">
        <v>1235.74</v>
      </c>
      <c r="N34" s="8">
        <v>75.94606498290713</v>
      </c>
      <c r="O34" s="8">
        <v>3815.273100578467</v>
      </c>
      <c r="P34" s="8">
        <v>4217.07</v>
      </c>
      <c r="Q34" s="8">
        <v>110.53127492657374</v>
      </c>
      <c r="R34" s="8">
        <v>501.40882347192513</v>
      </c>
      <c r="S34" s="8">
        <v>1894.77</v>
      </c>
      <c r="T34" s="8">
        <v>377.8892415334793</v>
      </c>
      <c r="U34" s="8">
        <v>4316.681924050392</v>
      </c>
      <c r="V34" s="8">
        <v>6111.84</v>
      </c>
      <c r="W34" s="8">
        <v>141.58652658533597</v>
      </c>
    </row>
    <row r="35" spans="1:23" ht="12.75">
      <c r="A35" s="17">
        <v>28</v>
      </c>
      <c r="B35" s="18" t="s">
        <v>82</v>
      </c>
      <c r="C35" s="8">
        <v>3392</v>
      </c>
      <c r="D35" s="8">
        <v>754.47</v>
      </c>
      <c r="E35" s="8">
        <v>22.242629716981128</v>
      </c>
      <c r="F35" s="8">
        <v>1040</v>
      </c>
      <c r="G35" s="8">
        <v>669.55</v>
      </c>
      <c r="H35" s="8">
        <v>64.3798076923077</v>
      </c>
      <c r="I35" s="8">
        <v>625</v>
      </c>
      <c r="J35" s="8">
        <v>2457.13</v>
      </c>
      <c r="K35" s="8">
        <v>393.1408</v>
      </c>
      <c r="L35" s="8">
        <v>2150.99</v>
      </c>
      <c r="M35" s="8">
        <v>2462.35</v>
      </c>
      <c r="N35" s="8">
        <v>114.47519514270175</v>
      </c>
      <c r="O35" s="8">
        <v>6167.99</v>
      </c>
      <c r="P35" s="8">
        <v>5673.95</v>
      </c>
      <c r="Q35" s="8">
        <v>91.99025938758007</v>
      </c>
      <c r="R35" s="8">
        <v>846</v>
      </c>
      <c r="S35" s="8">
        <v>2590.22</v>
      </c>
      <c r="T35" s="8">
        <v>306.1725768321513</v>
      </c>
      <c r="U35" s="8">
        <v>7013.99</v>
      </c>
      <c r="V35" s="8">
        <v>8264.17</v>
      </c>
      <c r="W35" s="8">
        <v>117.8240915655711</v>
      </c>
    </row>
    <row r="36" spans="1:23" ht="12.75">
      <c r="A36" s="17">
        <v>29</v>
      </c>
      <c r="B36" s="18" t="s">
        <v>35</v>
      </c>
      <c r="C36" s="8">
        <v>19050</v>
      </c>
      <c r="D36" s="8">
        <v>3856.22</v>
      </c>
      <c r="E36" s="8">
        <v>20.242624671916012</v>
      </c>
      <c r="F36" s="8">
        <v>3353</v>
      </c>
      <c r="G36" s="8">
        <v>2091.61</v>
      </c>
      <c r="H36" s="8">
        <v>62.3802564867283</v>
      </c>
      <c r="I36" s="8">
        <v>3095</v>
      </c>
      <c r="J36" s="8">
        <v>4108.91</v>
      </c>
      <c r="K36" s="8">
        <v>132.75961227786752</v>
      </c>
      <c r="L36" s="8">
        <v>6123</v>
      </c>
      <c r="M36" s="8">
        <v>603.99</v>
      </c>
      <c r="N36" s="8">
        <v>9.864282214600687</v>
      </c>
      <c r="O36" s="8">
        <v>28268</v>
      </c>
      <c r="P36" s="8">
        <v>8569.12</v>
      </c>
      <c r="Q36" s="8">
        <v>30.31385312013584</v>
      </c>
      <c r="R36" s="8">
        <v>3160.7</v>
      </c>
      <c r="S36" s="8">
        <v>461.94</v>
      </c>
      <c r="T36" s="8">
        <v>14.615116904483186</v>
      </c>
      <c r="U36" s="8">
        <v>31428.7</v>
      </c>
      <c r="V36" s="8">
        <v>9031.06</v>
      </c>
      <c r="W36" s="8">
        <v>28.735073356518086</v>
      </c>
    </row>
    <row r="37" spans="1:23" ht="12.75">
      <c r="A37" s="14"/>
      <c r="B37" s="15" t="s">
        <v>83</v>
      </c>
      <c r="C37" s="16">
        <v>237030.53285433978</v>
      </c>
      <c r="D37" s="16">
        <v>182645.38</v>
      </c>
      <c r="E37" s="16">
        <v>77.05563405716991</v>
      </c>
      <c r="F37" s="16">
        <v>80748.20848602787</v>
      </c>
      <c r="G37" s="16">
        <v>83691.72</v>
      </c>
      <c r="H37" s="16">
        <v>103.64529637147488</v>
      </c>
      <c r="I37" s="16">
        <v>100918.26324731868</v>
      </c>
      <c r="J37" s="16">
        <v>117390.93</v>
      </c>
      <c r="K37" s="16">
        <v>116.32278065696795</v>
      </c>
      <c r="L37" s="16">
        <v>191166.27947225457</v>
      </c>
      <c r="M37" s="16">
        <v>113776.47</v>
      </c>
      <c r="N37" s="16">
        <v>59.51701854223368</v>
      </c>
      <c r="O37" s="16">
        <v>529115.075573913</v>
      </c>
      <c r="P37" s="16">
        <v>413812.78</v>
      </c>
      <c r="Q37" s="16">
        <v>78.20846524759314</v>
      </c>
      <c r="R37" s="16">
        <v>180800.54727446803</v>
      </c>
      <c r="S37" s="16">
        <v>510732.29</v>
      </c>
      <c r="T37" s="16">
        <v>282.48381860519055</v>
      </c>
      <c r="U37" s="16">
        <v>709915.622848381</v>
      </c>
      <c r="V37" s="16">
        <v>924545.07</v>
      </c>
      <c r="W37" s="16">
        <v>130.23309253154133</v>
      </c>
    </row>
    <row r="38" spans="1:23" ht="12.75">
      <c r="A38" s="19" t="s">
        <v>84</v>
      </c>
      <c r="B38" s="20" t="s">
        <v>85</v>
      </c>
      <c r="C38" s="21">
        <v>2194523.5843101097</v>
      </c>
      <c r="D38" s="21">
        <v>1262565.48</v>
      </c>
      <c r="E38" s="21">
        <v>57.53255462947834</v>
      </c>
      <c r="F38" s="21">
        <v>1220865.2642741492</v>
      </c>
      <c r="G38" s="21">
        <v>896130.9</v>
      </c>
      <c r="H38" s="21">
        <v>73.40129383833225</v>
      </c>
      <c r="I38" s="21">
        <v>624874.5704737937</v>
      </c>
      <c r="J38" s="21">
        <v>490799.37</v>
      </c>
      <c r="K38" s="21">
        <v>78.54366191088</v>
      </c>
      <c r="L38" s="21">
        <v>1327751.2625930433</v>
      </c>
      <c r="M38" s="21">
        <v>938553.5</v>
      </c>
      <c r="N38" s="21">
        <v>70.68744925665096</v>
      </c>
      <c r="O38" s="21">
        <v>4147149.4173769476</v>
      </c>
      <c r="P38" s="21">
        <v>2691918.35</v>
      </c>
      <c r="Q38" s="21">
        <v>64.91008833008543</v>
      </c>
      <c r="R38" s="21">
        <v>600051.3937603459</v>
      </c>
      <c r="S38" s="21">
        <v>1291321.98</v>
      </c>
      <c r="T38" s="21">
        <v>215.20189660883287</v>
      </c>
      <c r="U38" s="21">
        <v>4747200.811137293</v>
      </c>
      <c r="V38" s="21">
        <v>3983240.33</v>
      </c>
      <c r="W38" s="21">
        <v>83.90713787912692</v>
      </c>
    </row>
    <row r="39" spans="1:23" ht="12.75">
      <c r="A39" s="17">
        <v>30</v>
      </c>
      <c r="B39" s="18" t="s">
        <v>86</v>
      </c>
      <c r="C39" s="22">
        <v>115742.94181282657</v>
      </c>
      <c r="D39" s="8"/>
      <c r="E39" s="22"/>
      <c r="F39" s="22">
        <v>88023.58</v>
      </c>
      <c r="G39" s="8"/>
      <c r="H39" s="22"/>
      <c r="I39" s="22">
        <v>13053.674921263742</v>
      </c>
      <c r="J39" s="8"/>
      <c r="K39" s="22"/>
      <c r="L39" s="22">
        <v>17617.65129958146</v>
      </c>
      <c r="M39" s="8"/>
      <c r="N39" s="22"/>
      <c r="O39" s="22">
        <v>146414.26803367177</v>
      </c>
      <c r="P39" s="22"/>
      <c r="Q39" s="22">
        <v>0</v>
      </c>
      <c r="R39" s="22">
        <v>5420.662058679813</v>
      </c>
      <c r="S39" s="8"/>
      <c r="T39" s="22"/>
      <c r="U39" s="22">
        <v>151834.9300923516</v>
      </c>
      <c r="V39" s="22">
        <v>0</v>
      </c>
      <c r="W39" s="22">
        <v>0</v>
      </c>
    </row>
    <row r="40" spans="1:23" ht="12.75">
      <c r="A40" s="17">
        <v>31</v>
      </c>
      <c r="B40" s="18" t="s">
        <v>87</v>
      </c>
      <c r="C40" s="22">
        <v>41335.01</v>
      </c>
      <c r="D40" s="22"/>
      <c r="E40" s="22"/>
      <c r="F40" s="22">
        <v>31933</v>
      </c>
      <c r="G40" s="22"/>
      <c r="H40" s="22"/>
      <c r="I40" s="22">
        <v>1729.54</v>
      </c>
      <c r="J40" s="22"/>
      <c r="K40" s="22"/>
      <c r="L40" s="22">
        <v>5633.61</v>
      </c>
      <c r="M40" s="22"/>
      <c r="N40" s="22"/>
      <c r="O40" s="22">
        <v>48698.16</v>
      </c>
      <c r="P40" s="22"/>
      <c r="Q40" s="22">
        <v>0</v>
      </c>
      <c r="R40" s="22">
        <v>2708.83</v>
      </c>
      <c r="S40" s="22"/>
      <c r="T40" s="22"/>
      <c r="U40" s="22">
        <v>51406.99</v>
      </c>
      <c r="V40" s="22">
        <v>0</v>
      </c>
      <c r="W40" s="22">
        <v>0</v>
      </c>
    </row>
    <row r="41" spans="1:23" ht="12.75">
      <c r="A41" s="17">
        <v>32</v>
      </c>
      <c r="B41" s="18" t="s">
        <v>88</v>
      </c>
      <c r="C41" s="22">
        <v>35116.63438036674</v>
      </c>
      <c r="D41" s="22"/>
      <c r="E41" s="22"/>
      <c r="F41" s="22">
        <v>22722.702660543317</v>
      </c>
      <c r="G41" s="22"/>
      <c r="H41" s="22"/>
      <c r="I41" s="22">
        <v>4723.774097874444</v>
      </c>
      <c r="J41" s="22"/>
      <c r="K41" s="22"/>
      <c r="L41" s="22">
        <v>19976.090313894136</v>
      </c>
      <c r="M41" s="22"/>
      <c r="N41" s="22"/>
      <c r="O41" s="22">
        <v>59816.49879213532</v>
      </c>
      <c r="P41" s="22"/>
      <c r="Q41" s="22">
        <v>0</v>
      </c>
      <c r="R41" s="22">
        <v>6790.278473434555</v>
      </c>
      <c r="S41" s="22"/>
      <c r="T41" s="22"/>
      <c r="U41" s="22">
        <v>66606.77726556986</v>
      </c>
      <c r="V41" s="22">
        <v>0</v>
      </c>
      <c r="W41" s="22">
        <v>0</v>
      </c>
    </row>
    <row r="42" spans="1:23" ht="12.75">
      <c r="A42" s="23" t="s">
        <v>89</v>
      </c>
      <c r="B42" s="15" t="s">
        <v>90</v>
      </c>
      <c r="C42" s="24">
        <v>192194.5861931933</v>
      </c>
      <c r="D42" s="24">
        <v>129976.8</v>
      </c>
      <c r="E42" s="24">
        <v>67.62771135985476</v>
      </c>
      <c r="F42" s="24">
        <v>142679.2826605433</v>
      </c>
      <c r="G42" s="24">
        <v>124040.88</v>
      </c>
      <c r="H42" s="24">
        <v>86.93685424191048</v>
      </c>
      <c r="I42" s="24">
        <v>19506.989019138186</v>
      </c>
      <c r="J42" s="24">
        <v>717.46</v>
      </c>
      <c r="K42" s="24">
        <v>3.677963827713772</v>
      </c>
      <c r="L42" s="24">
        <v>43227.35161347559</v>
      </c>
      <c r="M42" s="24">
        <v>21029.93</v>
      </c>
      <c r="N42" s="24">
        <v>48.649591555000995</v>
      </c>
      <c r="O42" s="24">
        <v>254928.92682580708</v>
      </c>
      <c r="P42" s="24">
        <v>151724.19</v>
      </c>
      <c r="Q42" s="24">
        <v>59.516270628508614</v>
      </c>
      <c r="R42" s="24">
        <v>14919.770532114368</v>
      </c>
      <c r="S42" s="24">
        <v>25460.08</v>
      </c>
      <c r="T42" s="24">
        <v>170.64659235340065</v>
      </c>
      <c r="U42" s="24">
        <v>269848.6973579215</v>
      </c>
      <c r="V42" s="24">
        <v>177184.27</v>
      </c>
      <c r="W42" s="24">
        <v>65.66059860018024</v>
      </c>
    </row>
    <row r="43" spans="1:23" ht="12.75">
      <c r="A43" s="17">
        <v>33</v>
      </c>
      <c r="B43" s="18" t="s">
        <v>91</v>
      </c>
      <c r="C43" s="8">
        <v>1433807.5878500976</v>
      </c>
      <c r="D43" s="8">
        <v>989725.13</v>
      </c>
      <c r="E43" s="8">
        <v>69.02775089117985</v>
      </c>
      <c r="F43" s="8">
        <v>1110357.823065307</v>
      </c>
      <c r="G43" s="8">
        <v>922761.31</v>
      </c>
      <c r="H43" s="8">
        <v>83.10485960756155</v>
      </c>
      <c r="I43" s="8">
        <v>100540.69050706807</v>
      </c>
      <c r="J43" s="8">
        <v>21649.44</v>
      </c>
      <c r="K43" s="8">
        <v>21.533013042592966</v>
      </c>
      <c r="L43" s="8">
        <v>285976.12579348113</v>
      </c>
      <c r="M43" s="8">
        <v>176415.76</v>
      </c>
      <c r="N43" s="8">
        <v>61.688981732481885</v>
      </c>
      <c r="O43" s="8">
        <v>1820324.4041506466</v>
      </c>
      <c r="P43" s="8">
        <v>1187790.33</v>
      </c>
      <c r="Q43" s="8">
        <v>65.25157424092309</v>
      </c>
      <c r="R43" s="8">
        <v>291784.9357075398</v>
      </c>
      <c r="S43" s="8">
        <v>276099.28</v>
      </c>
      <c r="T43" s="8">
        <v>94.6242407376158</v>
      </c>
      <c r="U43" s="8">
        <v>2112109.3398581864</v>
      </c>
      <c r="V43" s="8">
        <v>1463889.61</v>
      </c>
      <c r="W43" s="8">
        <v>69.30936681991521</v>
      </c>
    </row>
    <row r="44" spans="1:23" ht="12.75">
      <c r="A44" s="17">
        <v>34</v>
      </c>
      <c r="B44" s="18" t="s">
        <v>92</v>
      </c>
      <c r="C44" s="8">
        <v>121</v>
      </c>
      <c r="D44" s="8">
        <v>0</v>
      </c>
      <c r="E44" s="8">
        <v>0</v>
      </c>
      <c r="F44" s="8">
        <v>0</v>
      </c>
      <c r="G44" s="8">
        <v>0</v>
      </c>
      <c r="H44" s="8" t="e">
        <v>#DIV/0!</v>
      </c>
      <c r="I44" s="8">
        <v>26</v>
      </c>
      <c r="J44" s="8">
        <v>0</v>
      </c>
      <c r="K44" s="8">
        <v>0</v>
      </c>
      <c r="L44" s="8">
        <v>7</v>
      </c>
      <c r="M44" s="8">
        <v>0</v>
      </c>
      <c r="N44" s="8">
        <v>0</v>
      </c>
      <c r="O44" s="8">
        <v>154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154</v>
      </c>
      <c r="V44" s="8">
        <v>0</v>
      </c>
      <c r="W44" s="8">
        <v>0</v>
      </c>
    </row>
    <row r="45" spans="1:23" ht="12.75">
      <c r="A45" s="23" t="s">
        <v>93</v>
      </c>
      <c r="B45" s="15" t="s">
        <v>94</v>
      </c>
      <c r="C45" s="16">
        <v>1433928.5878500976</v>
      </c>
      <c r="D45" s="16">
        <v>989725.13</v>
      </c>
      <c r="E45" s="16">
        <v>69.02192608377409</v>
      </c>
      <c r="F45" s="16">
        <v>1110357.823065307</v>
      </c>
      <c r="G45" s="16">
        <v>922761.31</v>
      </c>
      <c r="H45" s="16">
        <v>83.10485960756155</v>
      </c>
      <c r="I45" s="16">
        <v>100566.69050706807</v>
      </c>
      <c r="J45" s="16">
        <v>21649.44</v>
      </c>
      <c r="K45" s="16">
        <v>21.527446007063762</v>
      </c>
      <c r="L45" s="16">
        <v>285983.12579348113</v>
      </c>
      <c r="M45" s="16">
        <v>176415.76</v>
      </c>
      <c r="N45" s="16">
        <v>61.68747177321094</v>
      </c>
      <c r="O45" s="16">
        <v>1820478.4041506466</v>
      </c>
      <c r="P45" s="16">
        <v>1187790.33</v>
      </c>
      <c r="Q45" s="16">
        <v>65.24605440481287</v>
      </c>
      <c r="R45" s="16">
        <v>291784.9357075398</v>
      </c>
      <c r="S45" s="16">
        <v>276099.28</v>
      </c>
      <c r="T45" s="16">
        <v>94.6242407376158</v>
      </c>
      <c r="U45" s="16">
        <v>2112263.3398581864</v>
      </c>
      <c r="V45" s="16">
        <v>1463889.61</v>
      </c>
      <c r="W45" s="16">
        <v>69.3043136419857</v>
      </c>
    </row>
    <row r="46" spans="1:23" ht="12.75" customHeight="1">
      <c r="A46" s="17">
        <v>35</v>
      </c>
      <c r="B46" s="25" t="s">
        <v>95</v>
      </c>
      <c r="C46" s="22">
        <v>0</v>
      </c>
      <c r="D46" s="22"/>
      <c r="E46" s="22"/>
      <c r="F46" s="22">
        <v>0</v>
      </c>
      <c r="G46" s="22"/>
      <c r="H46" s="22"/>
      <c r="I46" s="22">
        <v>0</v>
      </c>
      <c r="J46" s="22"/>
      <c r="K46" s="22"/>
      <c r="L46" s="22">
        <v>0</v>
      </c>
      <c r="M46" s="22"/>
      <c r="N46" s="22"/>
      <c r="O46" s="22">
        <v>0</v>
      </c>
      <c r="P46" s="22">
        <v>0</v>
      </c>
      <c r="Q46" s="22" t="e">
        <v>#DIV/0!</v>
      </c>
      <c r="R46" s="22">
        <v>0</v>
      </c>
      <c r="S46" s="22"/>
      <c r="T46" s="22"/>
      <c r="U46" s="22">
        <v>0</v>
      </c>
      <c r="V46" s="22">
        <v>0</v>
      </c>
      <c r="W46" s="22" t="e">
        <v>#DIV/0!</v>
      </c>
    </row>
    <row r="47" spans="1:23" ht="12.75">
      <c r="A47" s="23" t="s">
        <v>96</v>
      </c>
      <c r="B47" s="15" t="s">
        <v>97</v>
      </c>
      <c r="C47" s="16">
        <v>0</v>
      </c>
      <c r="D47" s="16">
        <v>0</v>
      </c>
      <c r="E47" s="16" t="e">
        <v>#DIV/0!</v>
      </c>
      <c r="F47" s="16">
        <v>0</v>
      </c>
      <c r="G47" s="16">
        <v>0</v>
      </c>
      <c r="H47" s="16" t="e">
        <v>#DIV/0!</v>
      </c>
      <c r="I47" s="16">
        <v>0</v>
      </c>
      <c r="J47" s="16">
        <v>0</v>
      </c>
      <c r="K47" s="16" t="e">
        <v>#DIV/0!</v>
      </c>
      <c r="L47" s="16">
        <v>0</v>
      </c>
      <c r="M47" s="16">
        <v>0</v>
      </c>
      <c r="N47" s="16" t="e">
        <v>#DIV/0!</v>
      </c>
      <c r="O47" s="16">
        <v>0</v>
      </c>
      <c r="P47" s="16">
        <v>0</v>
      </c>
      <c r="Q47" s="16" t="e">
        <v>#DIV/0!</v>
      </c>
      <c r="R47" s="16">
        <v>0</v>
      </c>
      <c r="S47" s="16">
        <v>0</v>
      </c>
      <c r="T47" s="16" t="e">
        <v>#DIV/0!</v>
      </c>
      <c r="U47" s="16">
        <v>0</v>
      </c>
      <c r="V47" s="16">
        <v>0</v>
      </c>
      <c r="W47" s="16" t="e">
        <v>#DIV/0!</v>
      </c>
    </row>
    <row r="48" spans="1:23" ht="12.75">
      <c r="A48" s="26"/>
      <c r="B48" s="27" t="s">
        <v>98</v>
      </c>
      <c r="C48" s="21">
        <v>3820646.7583534005</v>
      </c>
      <c r="D48" s="21">
        <v>2382267.41</v>
      </c>
      <c r="E48" s="21">
        <v>62.35246440387217</v>
      </c>
      <c r="F48" s="21">
        <v>2473902.37</v>
      </c>
      <c r="G48" s="21">
        <v>1942933.09</v>
      </c>
      <c r="H48" s="21">
        <v>78.53717727753342</v>
      </c>
      <c r="I48" s="21">
        <v>744948.25</v>
      </c>
      <c r="J48" s="21">
        <v>513166.27</v>
      </c>
      <c r="K48" s="21">
        <v>68.88616356908015</v>
      </c>
      <c r="L48" s="21">
        <v>1656961.74</v>
      </c>
      <c r="M48" s="21">
        <v>1135999.19</v>
      </c>
      <c r="N48" s="21">
        <v>68.55916842111272</v>
      </c>
      <c r="O48" s="21">
        <v>6222556.748353401</v>
      </c>
      <c r="P48" s="21">
        <v>4031432.87</v>
      </c>
      <c r="Q48" s="21">
        <v>64.78740223730043</v>
      </c>
      <c r="R48" s="21">
        <v>906756.1</v>
      </c>
      <c r="S48" s="21">
        <v>1592881.34</v>
      </c>
      <c r="T48" s="21">
        <v>175.66811406066088</v>
      </c>
      <c r="U48" s="21">
        <v>7129312.848353402</v>
      </c>
      <c r="V48" s="21">
        <v>5624314.210000001</v>
      </c>
      <c r="W48" s="21">
        <v>78.8899902365626</v>
      </c>
    </row>
    <row r="49" spans="1:26" ht="12.75">
      <c r="A49" s="28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1"/>
      <c r="Y49" s="1"/>
      <c r="Z49" s="1"/>
    </row>
    <row r="50" spans="1:23" ht="12.75">
      <c r="A50" s="30">
        <v>1</v>
      </c>
      <c r="B50" s="7" t="s">
        <v>99</v>
      </c>
      <c r="C50" s="8">
        <v>0</v>
      </c>
      <c r="D50" s="8"/>
      <c r="E50" s="8" t="e">
        <f>D50*100/C50</f>
        <v>#DIV/0!</v>
      </c>
      <c r="F50" s="8">
        <v>0</v>
      </c>
      <c r="G50" s="8"/>
      <c r="H50" s="8" t="e">
        <f>G50*100/F50</f>
        <v>#DIV/0!</v>
      </c>
      <c r="I50" s="8">
        <v>79</v>
      </c>
      <c r="J50" s="8"/>
      <c r="K50" s="8">
        <f>J50*100/I50</f>
        <v>0</v>
      </c>
      <c r="L50" s="8">
        <v>567</v>
      </c>
      <c r="M50" s="8"/>
      <c r="N50" s="8">
        <f>M50*100/L50</f>
        <v>0</v>
      </c>
      <c r="O50" s="8">
        <f aca="true" t="shared" si="0" ref="O50:P59">C50+I50+L50</f>
        <v>646</v>
      </c>
      <c r="P50" s="8">
        <f t="shared" si="0"/>
        <v>0</v>
      </c>
      <c r="Q50" s="8">
        <f>P50*100/O50</f>
        <v>0</v>
      </c>
      <c r="R50" s="8">
        <v>478</v>
      </c>
      <c r="S50" s="8"/>
      <c r="T50" s="8">
        <f>S50*100/R50</f>
        <v>0</v>
      </c>
      <c r="U50" s="8">
        <f aca="true" t="shared" si="1" ref="U50:V59">O50+R50</f>
        <v>1124</v>
      </c>
      <c r="V50" s="8">
        <f t="shared" si="1"/>
        <v>0</v>
      </c>
      <c r="W50" s="8">
        <f>V50*100/U50</f>
        <v>0</v>
      </c>
    </row>
    <row r="51" spans="1:23" ht="12.75">
      <c r="A51" s="30">
        <v>2</v>
      </c>
      <c r="B51" s="7" t="s">
        <v>100</v>
      </c>
      <c r="C51" s="8">
        <v>900</v>
      </c>
      <c r="D51" s="8"/>
      <c r="E51" s="8">
        <f aca="true" t="shared" si="2" ref="E51:E59">D51*100/C51</f>
        <v>0</v>
      </c>
      <c r="F51" s="8">
        <v>0</v>
      </c>
      <c r="G51" s="8"/>
      <c r="H51" s="8" t="e">
        <f aca="true" t="shared" si="3" ref="H51:H59">G51*100/F51</f>
        <v>#DIV/0!</v>
      </c>
      <c r="I51" s="8">
        <v>505.6</v>
      </c>
      <c r="J51" s="8"/>
      <c r="K51" s="8">
        <f aca="true" t="shared" si="4" ref="K51:K59">J51*100/I51</f>
        <v>0</v>
      </c>
      <c r="L51" s="8">
        <v>837</v>
      </c>
      <c r="M51" s="8"/>
      <c r="N51" s="8">
        <f aca="true" t="shared" si="5" ref="N51:N59">M51*100/L51</f>
        <v>0</v>
      </c>
      <c r="O51" s="8">
        <f t="shared" si="0"/>
        <v>2242.6</v>
      </c>
      <c r="P51" s="8">
        <f t="shared" si="0"/>
        <v>0</v>
      </c>
      <c r="Q51" s="8">
        <f aca="true" t="shared" si="6" ref="Q51:Q59">P51*100/O51</f>
        <v>0</v>
      </c>
      <c r="R51" s="8">
        <v>13</v>
      </c>
      <c r="S51" s="8"/>
      <c r="T51" s="8">
        <f aca="true" t="shared" si="7" ref="T51:T59">S51*100/R51</f>
        <v>0</v>
      </c>
      <c r="U51" s="8">
        <f t="shared" si="1"/>
        <v>2255.6</v>
      </c>
      <c r="V51" s="8">
        <f t="shared" si="1"/>
        <v>0</v>
      </c>
      <c r="W51" s="8">
        <f aca="true" t="shared" si="8" ref="W51:W59">V51*100/U51</f>
        <v>0</v>
      </c>
    </row>
    <row r="52" spans="1:23" ht="12.75">
      <c r="A52" s="30">
        <v>3</v>
      </c>
      <c r="B52" s="31" t="s">
        <v>33</v>
      </c>
      <c r="C52" s="8">
        <v>1183</v>
      </c>
      <c r="D52" s="8"/>
      <c r="E52" s="8">
        <f t="shared" si="2"/>
        <v>0</v>
      </c>
      <c r="F52" s="8">
        <v>404</v>
      </c>
      <c r="G52" s="8"/>
      <c r="H52" s="8">
        <f t="shared" si="3"/>
        <v>0</v>
      </c>
      <c r="I52" s="8">
        <v>702.499176057393</v>
      </c>
      <c r="J52" s="8"/>
      <c r="K52" s="8">
        <f t="shared" si="4"/>
        <v>0</v>
      </c>
      <c r="L52" s="8">
        <v>2182.3317201282157</v>
      </c>
      <c r="M52" s="8"/>
      <c r="N52" s="8">
        <f t="shared" si="5"/>
        <v>0</v>
      </c>
      <c r="O52" s="8">
        <f t="shared" si="0"/>
        <v>4067.8308961856087</v>
      </c>
      <c r="P52" s="8">
        <f t="shared" si="0"/>
        <v>0</v>
      </c>
      <c r="Q52" s="8">
        <f t="shared" si="6"/>
        <v>0</v>
      </c>
      <c r="R52" s="8">
        <v>189</v>
      </c>
      <c r="S52" s="8"/>
      <c r="T52" s="8">
        <f t="shared" si="7"/>
        <v>0</v>
      </c>
      <c r="U52" s="8">
        <f t="shared" si="1"/>
        <v>4256.830896185609</v>
      </c>
      <c r="V52" s="8">
        <f t="shared" si="1"/>
        <v>0</v>
      </c>
      <c r="W52" s="8">
        <f t="shared" si="8"/>
        <v>0</v>
      </c>
    </row>
    <row r="53" spans="1:23" ht="12.75">
      <c r="A53" s="30">
        <v>4</v>
      </c>
      <c r="B53" s="31" t="s">
        <v>101</v>
      </c>
      <c r="C53" s="22">
        <v>4923</v>
      </c>
      <c r="D53" s="8"/>
      <c r="E53" s="8">
        <f t="shared" si="2"/>
        <v>0</v>
      </c>
      <c r="F53" s="22">
        <v>91</v>
      </c>
      <c r="G53" s="22"/>
      <c r="H53" s="8">
        <f t="shared" si="3"/>
        <v>0</v>
      </c>
      <c r="I53" s="22">
        <v>6</v>
      </c>
      <c r="J53" s="22"/>
      <c r="K53" s="8">
        <f t="shared" si="4"/>
        <v>0</v>
      </c>
      <c r="L53" s="22">
        <v>24.38</v>
      </c>
      <c r="M53" s="22"/>
      <c r="N53" s="8">
        <f t="shared" si="5"/>
        <v>0</v>
      </c>
      <c r="O53" s="22">
        <f t="shared" si="0"/>
        <v>4953.38</v>
      </c>
      <c r="P53" s="22">
        <f t="shared" si="0"/>
        <v>0</v>
      </c>
      <c r="Q53" s="8">
        <f t="shared" si="6"/>
        <v>0</v>
      </c>
      <c r="R53" s="22">
        <v>0</v>
      </c>
      <c r="S53" s="22"/>
      <c r="T53" s="8" t="e">
        <f t="shared" si="7"/>
        <v>#DIV/0!</v>
      </c>
      <c r="U53" s="22">
        <f t="shared" si="1"/>
        <v>4953.38</v>
      </c>
      <c r="V53" s="22">
        <f t="shared" si="1"/>
        <v>0</v>
      </c>
      <c r="W53" s="8">
        <f t="shared" si="8"/>
        <v>0</v>
      </c>
    </row>
    <row r="54" spans="1:23" ht="12.75">
      <c r="A54" s="30">
        <v>5</v>
      </c>
      <c r="B54" s="31" t="s">
        <v>32</v>
      </c>
      <c r="C54" s="22">
        <v>775</v>
      </c>
      <c r="D54" s="8"/>
      <c r="E54" s="8">
        <f t="shared" si="2"/>
        <v>0</v>
      </c>
      <c r="F54" s="22">
        <v>100</v>
      </c>
      <c r="G54" s="22"/>
      <c r="H54" s="8">
        <f t="shared" si="3"/>
        <v>0</v>
      </c>
      <c r="I54" s="22">
        <v>1209.6545128196594</v>
      </c>
      <c r="J54" s="22"/>
      <c r="K54" s="8">
        <f t="shared" si="4"/>
        <v>0</v>
      </c>
      <c r="L54" s="22">
        <v>502</v>
      </c>
      <c r="M54" s="22"/>
      <c r="N54" s="8">
        <f t="shared" si="5"/>
        <v>0</v>
      </c>
      <c r="O54" s="22">
        <f t="shared" si="0"/>
        <v>2486.6545128196594</v>
      </c>
      <c r="P54" s="22">
        <f t="shared" si="0"/>
        <v>0</v>
      </c>
      <c r="Q54" s="8">
        <f t="shared" si="6"/>
        <v>0</v>
      </c>
      <c r="R54" s="22">
        <v>498.5502499071591</v>
      </c>
      <c r="S54" s="22"/>
      <c r="T54" s="8">
        <f t="shared" si="7"/>
        <v>0</v>
      </c>
      <c r="U54" s="22">
        <f t="shared" si="1"/>
        <v>2985.2047627268184</v>
      </c>
      <c r="V54" s="22">
        <f t="shared" si="1"/>
        <v>0</v>
      </c>
      <c r="W54" s="8">
        <f t="shared" si="8"/>
        <v>0</v>
      </c>
    </row>
    <row r="55" spans="1:23" ht="12.75">
      <c r="A55" s="30">
        <v>6</v>
      </c>
      <c r="B55" s="31" t="s">
        <v>102</v>
      </c>
      <c r="C55" s="22">
        <v>1583</v>
      </c>
      <c r="D55" s="22"/>
      <c r="E55" s="8">
        <f t="shared" si="2"/>
        <v>0</v>
      </c>
      <c r="F55" s="22">
        <v>163</v>
      </c>
      <c r="G55" s="22"/>
      <c r="H55" s="8">
        <f t="shared" si="3"/>
        <v>0</v>
      </c>
      <c r="I55" s="22">
        <v>1150</v>
      </c>
      <c r="J55" s="22"/>
      <c r="K55" s="8">
        <f t="shared" si="4"/>
        <v>0</v>
      </c>
      <c r="L55" s="22">
        <v>881</v>
      </c>
      <c r="M55" s="22"/>
      <c r="N55" s="8">
        <f t="shared" si="5"/>
        <v>0</v>
      </c>
      <c r="O55" s="22">
        <f t="shared" si="0"/>
        <v>3614</v>
      </c>
      <c r="P55" s="22">
        <f t="shared" si="0"/>
        <v>0</v>
      </c>
      <c r="Q55" s="8">
        <f t="shared" si="6"/>
        <v>0</v>
      </c>
      <c r="R55" s="22">
        <v>280</v>
      </c>
      <c r="S55" s="22"/>
      <c r="T55" s="8">
        <f t="shared" si="7"/>
        <v>0</v>
      </c>
      <c r="U55" s="22">
        <f t="shared" si="1"/>
        <v>3894</v>
      </c>
      <c r="V55" s="22">
        <f t="shared" si="1"/>
        <v>0</v>
      </c>
      <c r="W55" s="8">
        <f t="shared" si="8"/>
        <v>0</v>
      </c>
    </row>
    <row r="56" spans="1:23" ht="12.75">
      <c r="A56" s="30">
        <v>7</v>
      </c>
      <c r="B56" s="31" t="s">
        <v>103</v>
      </c>
      <c r="C56" s="22">
        <v>1550</v>
      </c>
      <c r="D56" s="22"/>
      <c r="E56" s="8">
        <f t="shared" si="2"/>
        <v>0</v>
      </c>
      <c r="F56" s="22">
        <v>1530</v>
      </c>
      <c r="G56" s="22"/>
      <c r="H56" s="8">
        <f t="shared" si="3"/>
        <v>0</v>
      </c>
      <c r="I56" s="22">
        <v>217</v>
      </c>
      <c r="J56" s="22"/>
      <c r="K56" s="8">
        <f t="shared" si="4"/>
        <v>0</v>
      </c>
      <c r="L56" s="22">
        <v>934</v>
      </c>
      <c r="M56" s="22"/>
      <c r="N56" s="8">
        <f t="shared" si="5"/>
        <v>0</v>
      </c>
      <c r="O56" s="22">
        <f t="shared" si="0"/>
        <v>2701</v>
      </c>
      <c r="P56" s="22">
        <f t="shared" si="0"/>
        <v>0</v>
      </c>
      <c r="Q56" s="8">
        <f t="shared" si="6"/>
        <v>0</v>
      </c>
      <c r="R56" s="22">
        <v>259</v>
      </c>
      <c r="S56" s="22"/>
      <c r="T56" s="8">
        <f t="shared" si="7"/>
        <v>0</v>
      </c>
      <c r="U56" s="22">
        <f t="shared" si="1"/>
        <v>2960</v>
      </c>
      <c r="V56" s="22">
        <f t="shared" si="1"/>
        <v>0</v>
      </c>
      <c r="W56" s="8">
        <f t="shared" si="8"/>
        <v>0</v>
      </c>
    </row>
    <row r="57" spans="1:23" ht="12.75">
      <c r="A57" s="30">
        <v>8</v>
      </c>
      <c r="B57" s="31" t="s">
        <v>104</v>
      </c>
      <c r="C57" s="22">
        <v>405.8</v>
      </c>
      <c r="D57" s="22"/>
      <c r="E57" s="8">
        <f t="shared" si="2"/>
        <v>0</v>
      </c>
      <c r="F57" s="22">
        <v>0</v>
      </c>
      <c r="G57" s="22"/>
      <c r="H57" s="8" t="e">
        <f t="shared" si="3"/>
        <v>#DIV/0!</v>
      </c>
      <c r="I57" s="22">
        <v>886.4</v>
      </c>
      <c r="J57" s="22"/>
      <c r="K57" s="8">
        <f t="shared" si="4"/>
        <v>0</v>
      </c>
      <c r="L57" s="22">
        <v>262.5</v>
      </c>
      <c r="M57" s="22"/>
      <c r="N57" s="8">
        <f t="shared" si="5"/>
        <v>0</v>
      </c>
      <c r="O57" s="22">
        <f t="shared" si="0"/>
        <v>1554.7</v>
      </c>
      <c r="P57" s="22">
        <f t="shared" si="0"/>
        <v>0</v>
      </c>
      <c r="Q57" s="8">
        <f t="shared" si="6"/>
        <v>0</v>
      </c>
      <c r="R57" s="22">
        <v>250</v>
      </c>
      <c r="S57" s="22"/>
      <c r="T57" s="8">
        <f t="shared" si="7"/>
        <v>0</v>
      </c>
      <c r="U57" s="22">
        <f t="shared" si="1"/>
        <v>1804.7</v>
      </c>
      <c r="V57" s="22">
        <f t="shared" si="1"/>
        <v>0</v>
      </c>
      <c r="W57" s="8">
        <f t="shared" si="8"/>
        <v>0</v>
      </c>
    </row>
    <row r="58" spans="1:23" ht="12.75">
      <c r="A58" s="30">
        <v>9</v>
      </c>
      <c r="B58" s="31" t="s">
        <v>105</v>
      </c>
      <c r="C58" s="22">
        <v>0</v>
      </c>
      <c r="D58" s="22"/>
      <c r="E58" s="8" t="e">
        <f t="shared" si="2"/>
        <v>#DIV/0!</v>
      </c>
      <c r="F58" s="22">
        <v>0</v>
      </c>
      <c r="G58" s="22"/>
      <c r="H58" s="8" t="e">
        <f t="shared" si="3"/>
        <v>#DIV/0!</v>
      </c>
      <c r="I58" s="22">
        <v>12687</v>
      </c>
      <c r="J58" s="22"/>
      <c r="K58" s="8">
        <f t="shared" si="4"/>
        <v>0</v>
      </c>
      <c r="L58" s="22">
        <v>188.6</v>
      </c>
      <c r="M58" s="22"/>
      <c r="N58" s="8">
        <f t="shared" si="5"/>
        <v>0</v>
      </c>
      <c r="O58" s="22">
        <f t="shared" si="0"/>
        <v>12875.6</v>
      </c>
      <c r="P58" s="22">
        <f t="shared" si="0"/>
        <v>0</v>
      </c>
      <c r="Q58" s="8">
        <f t="shared" si="6"/>
        <v>0</v>
      </c>
      <c r="R58" s="22">
        <v>46.4</v>
      </c>
      <c r="S58" s="22"/>
      <c r="T58" s="8">
        <f t="shared" si="7"/>
        <v>0</v>
      </c>
      <c r="U58" s="22">
        <f t="shared" si="1"/>
        <v>12922</v>
      </c>
      <c r="V58" s="22">
        <f t="shared" si="1"/>
        <v>0</v>
      </c>
      <c r="W58" s="8">
        <f t="shared" si="8"/>
        <v>0</v>
      </c>
    </row>
    <row r="59" spans="1:23" ht="12.75">
      <c r="A59" s="30">
        <v>10</v>
      </c>
      <c r="B59" s="31"/>
      <c r="C59" s="22">
        <v>29</v>
      </c>
      <c r="D59" s="8" t="e">
        <f>#REF!+#REF!+#REF!+#REF!+#REF!+#REF!+#REF!+#REF!+#REF!+#REF!+#REF!+#REF!</f>
        <v>#REF!</v>
      </c>
      <c r="E59" s="8" t="e">
        <f t="shared" si="2"/>
        <v>#REF!</v>
      </c>
      <c r="F59" s="22">
        <v>0</v>
      </c>
      <c r="G59" s="8" t="e">
        <f>#REF!+#REF!+#REF!+#REF!+#REF!+#REF!+#REF!+#REF!+#REF!+#REF!+#REF!+#REF!</f>
        <v>#REF!</v>
      </c>
      <c r="H59" s="8" t="e">
        <f t="shared" si="3"/>
        <v>#REF!</v>
      </c>
      <c r="I59" s="22">
        <v>482.79531268205807</v>
      </c>
      <c r="J59" s="8" t="e">
        <f>#REF!+#REF!+#REF!+#REF!+#REF!+#REF!+#REF!+#REF!+#REF!+#REF!+#REF!+#REF!</f>
        <v>#REF!</v>
      </c>
      <c r="K59" s="8" t="e">
        <f t="shared" si="4"/>
        <v>#REF!</v>
      </c>
      <c r="L59" s="22">
        <v>1800.8560521907611</v>
      </c>
      <c r="M59" s="8" t="e">
        <f>#REF!+#REF!+#REF!+#REF!+#REF!+#REF!+#REF!+#REF!+#REF!+#REF!+#REF!+#REF!</f>
        <v>#REF!</v>
      </c>
      <c r="N59" s="8" t="e">
        <f t="shared" si="5"/>
        <v>#REF!</v>
      </c>
      <c r="O59" s="22">
        <f t="shared" si="0"/>
        <v>2312.651364872819</v>
      </c>
      <c r="P59" s="22" t="e">
        <f t="shared" si="0"/>
        <v>#REF!</v>
      </c>
      <c r="Q59" s="8" t="e">
        <f t="shared" si="6"/>
        <v>#REF!</v>
      </c>
      <c r="R59" s="22">
        <v>733.0220586798129</v>
      </c>
      <c r="S59" s="8" t="e">
        <f>#REF!+#REF!+#REF!+#REF!+#REF!+#REF!+#REF!+#REF!+#REF!+#REF!+#REF!+#REF!</f>
        <v>#REF!</v>
      </c>
      <c r="T59" s="8" t="e">
        <f t="shared" si="7"/>
        <v>#REF!</v>
      </c>
      <c r="U59" s="22">
        <f t="shared" si="1"/>
        <v>3045.673423552632</v>
      </c>
      <c r="V59" s="22" t="e">
        <f t="shared" si="1"/>
        <v>#REF!</v>
      </c>
      <c r="W59" s="8" t="e">
        <f t="shared" si="8"/>
        <v>#REF!</v>
      </c>
    </row>
    <row r="60" spans="1:23" ht="12.75">
      <c r="A60" s="32"/>
      <c r="B60" s="33" t="s">
        <v>9</v>
      </c>
      <c r="C60" s="16">
        <f>SUM(C50:C59)</f>
        <v>11348.8</v>
      </c>
      <c r="D60" s="16" t="e">
        <f>SUM(D50:D59)</f>
        <v>#REF!</v>
      </c>
      <c r="E60" s="16" t="e">
        <f>D60*100/C60</f>
        <v>#REF!</v>
      </c>
      <c r="F60" s="16">
        <f>SUM(F50:F59)</f>
        <v>2288</v>
      </c>
      <c r="G60" s="16" t="e">
        <f>SUM(G50:G59)</f>
        <v>#REF!</v>
      </c>
      <c r="H60" s="16" t="e">
        <f>G60*100/F60</f>
        <v>#REF!</v>
      </c>
      <c r="I60" s="16">
        <f>SUM(I50:I59)</f>
        <v>17925.94900155911</v>
      </c>
      <c r="J60" s="16" t="e">
        <f>SUM(J50:J59)</f>
        <v>#REF!</v>
      </c>
      <c r="K60" s="16" t="e">
        <f>J60*100/I60</f>
        <v>#REF!</v>
      </c>
      <c r="L60" s="16">
        <f>SUM(L50:L59)</f>
        <v>8179.667772318978</v>
      </c>
      <c r="M60" s="16" t="e">
        <f>SUM(M50:M59)</f>
        <v>#REF!</v>
      </c>
      <c r="N60" s="16" t="e">
        <f>M60*100/L60</f>
        <v>#REF!</v>
      </c>
      <c r="O60" s="16">
        <f>SUM(O50:O59)</f>
        <v>37454.41677387809</v>
      </c>
      <c r="P60" s="16" t="e">
        <f>SUM(P50:P59)</f>
        <v>#REF!</v>
      </c>
      <c r="Q60" s="16" t="e">
        <f>P60*100/O60</f>
        <v>#REF!</v>
      </c>
      <c r="R60" s="16">
        <f>SUM(R50:R59)</f>
        <v>2746.972308586972</v>
      </c>
      <c r="S60" s="16" t="e">
        <f>SUM(S50:S59)</f>
        <v>#REF!</v>
      </c>
      <c r="T60" s="16" t="e">
        <f>S60*100/R60</f>
        <v>#REF!</v>
      </c>
      <c r="U60" s="16">
        <f>SUM(U50:U59)</f>
        <v>40201.38908246506</v>
      </c>
      <c r="V60" s="16" t="e">
        <f>SUM(V50:V59)</f>
        <v>#REF!</v>
      </c>
      <c r="W60" s="16" t="e">
        <f>V60*100/U60</f>
        <v>#REF!</v>
      </c>
    </row>
    <row r="67" ht="12.75">
      <c r="C67" s="2"/>
    </row>
  </sheetData>
  <sheetProtection password="CA2B" sheet="1"/>
  <mergeCells count="9">
    <mergeCell ref="A4:A6"/>
    <mergeCell ref="B4:B6"/>
    <mergeCell ref="C4:E5"/>
    <mergeCell ref="F4:H5"/>
    <mergeCell ref="U4:W5"/>
    <mergeCell ref="I4:K5"/>
    <mergeCell ref="L4:N5"/>
    <mergeCell ref="O4:Q5"/>
    <mergeCell ref="R4:T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/>
  <cols>
    <col min="1" max="1" width="7.7109375" style="48" customWidth="1"/>
    <col min="2" max="2" width="14.421875" style="48" bestFit="1" customWidth="1"/>
    <col min="3" max="30" width="7.7109375" style="48" customWidth="1"/>
    <col min="31" max="16384" width="9.140625" style="48" customWidth="1"/>
  </cols>
  <sheetData>
    <row r="1" ht="15" customHeight="1">
      <c r="A1" s="49" t="s">
        <v>121</v>
      </c>
    </row>
    <row r="2" ht="15" customHeight="1"/>
    <row r="3" ht="15" customHeight="1">
      <c r="A3" s="50" t="s">
        <v>108</v>
      </c>
    </row>
    <row r="4" ht="15" customHeight="1"/>
    <row r="5" spans="1:30" ht="15" customHeight="1">
      <c r="A5" s="76" t="s">
        <v>109</v>
      </c>
      <c r="B5" s="76" t="s">
        <v>36</v>
      </c>
      <c r="C5" s="76" t="s">
        <v>73</v>
      </c>
      <c r="D5" s="76"/>
      <c r="E5" s="76"/>
      <c r="F5" s="76"/>
      <c r="G5" s="76" t="s">
        <v>110</v>
      </c>
      <c r="H5" s="76"/>
      <c r="I5" s="76"/>
      <c r="J5" s="76"/>
      <c r="K5" s="76" t="s">
        <v>111</v>
      </c>
      <c r="L5" s="76"/>
      <c r="M5" s="76"/>
      <c r="N5" s="76"/>
      <c r="O5" s="76" t="s">
        <v>112</v>
      </c>
      <c r="P5" s="76"/>
      <c r="Q5" s="76"/>
      <c r="R5" s="76"/>
      <c r="S5" s="76" t="s">
        <v>113</v>
      </c>
      <c r="T5" s="76"/>
      <c r="U5" s="76"/>
      <c r="V5" s="76"/>
      <c r="W5" s="76" t="s">
        <v>114</v>
      </c>
      <c r="X5" s="76"/>
      <c r="Y5" s="76"/>
      <c r="Z5" s="76"/>
      <c r="AA5" s="76" t="s">
        <v>115</v>
      </c>
      <c r="AB5" s="76"/>
      <c r="AC5" s="76"/>
      <c r="AD5" s="76"/>
    </row>
    <row r="6" spans="1:30" ht="15" customHeight="1">
      <c r="A6" s="76"/>
      <c r="B6" s="76"/>
      <c r="C6" s="51" t="s">
        <v>116</v>
      </c>
      <c r="D6" s="51" t="s">
        <v>117</v>
      </c>
      <c r="E6" s="51" t="s">
        <v>118</v>
      </c>
      <c r="F6" s="51" t="s">
        <v>9</v>
      </c>
      <c r="G6" s="51" t="s">
        <v>116</v>
      </c>
      <c r="H6" s="51" t="s">
        <v>117</v>
      </c>
      <c r="I6" s="51" t="s">
        <v>118</v>
      </c>
      <c r="J6" s="51" t="s">
        <v>9</v>
      </c>
      <c r="K6" s="51" t="s">
        <v>116</v>
      </c>
      <c r="L6" s="51" t="s">
        <v>117</v>
      </c>
      <c r="M6" s="51" t="s">
        <v>118</v>
      </c>
      <c r="N6" s="51" t="s">
        <v>9</v>
      </c>
      <c r="O6" s="51" t="s">
        <v>116</v>
      </c>
      <c r="P6" s="51" t="s">
        <v>117</v>
      </c>
      <c r="Q6" s="51" t="s">
        <v>118</v>
      </c>
      <c r="R6" s="51" t="s">
        <v>9</v>
      </c>
      <c r="S6" s="51" t="s">
        <v>116</v>
      </c>
      <c r="T6" s="51" t="s">
        <v>117</v>
      </c>
      <c r="U6" s="51" t="s">
        <v>118</v>
      </c>
      <c r="V6" s="51" t="s">
        <v>9</v>
      </c>
      <c r="W6" s="51" t="s">
        <v>116</v>
      </c>
      <c r="X6" s="51" t="s">
        <v>117</v>
      </c>
      <c r="Y6" s="51" t="s">
        <v>118</v>
      </c>
      <c r="Z6" s="51" t="s">
        <v>9</v>
      </c>
      <c r="AA6" s="51" t="s">
        <v>116</v>
      </c>
      <c r="AB6" s="51" t="s">
        <v>117</v>
      </c>
      <c r="AC6" s="51" t="s">
        <v>118</v>
      </c>
      <c r="AD6" s="51" t="s">
        <v>9</v>
      </c>
    </row>
    <row r="7" spans="1:30" ht="13.5" customHeight="1">
      <c r="A7" s="30">
        <v>1</v>
      </c>
      <c r="B7" s="39" t="s">
        <v>37</v>
      </c>
      <c r="C7" s="52">
        <v>43999.95</v>
      </c>
      <c r="D7" s="52">
        <v>82.25</v>
      </c>
      <c r="E7" s="52">
        <v>68672.96</v>
      </c>
      <c r="F7" s="52">
        <v>112755.16</v>
      </c>
      <c r="G7" s="52">
        <v>32684.33</v>
      </c>
      <c r="H7" s="52">
        <v>58.25</v>
      </c>
      <c r="I7" s="52">
        <v>66798.82</v>
      </c>
      <c r="J7" s="52">
        <v>99541.4</v>
      </c>
      <c r="K7" s="52">
        <v>9012.29</v>
      </c>
      <c r="L7" s="52">
        <v>20</v>
      </c>
      <c r="M7" s="52">
        <v>7.85</v>
      </c>
      <c r="N7" s="52">
        <v>9040.14</v>
      </c>
      <c r="O7" s="52">
        <v>18465.71</v>
      </c>
      <c r="P7" s="52">
        <v>224.83</v>
      </c>
      <c r="Q7" s="52">
        <v>162.64</v>
      </c>
      <c r="R7" s="52">
        <v>18853.18</v>
      </c>
      <c r="S7" s="52">
        <v>71477.95</v>
      </c>
      <c r="T7" s="52">
        <v>327.08</v>
      </c>
      <c r="U7" s="52">
        <v>68843.45</v>
      </c>
      <c r="V7" s="52">
        <v>140648.48</v>
      </c>
      <c r="W7" s="52">
        <v>21879.06</v>
      </c>
      <c r="X7" s="52">
        <v>52.81</v>
      </c>
      <c r="Y7" s="52">
        <v>19274.07</v>
      </c>
      <c r="Z7" s="52">
        <v>41205.94</v>
      </c>
      <c r="AA7" s="52">
        <v>93357.01</v>
      </c>
      <c r="AB7" s="52">
        <v>379.89</v>
      </c>
      <c r="AC7" s="52">
        <v>88117.52</v>
      </c>
      <c r="AD7" s="52">
        <v>181854.42</v>
      </c>
    </row>
    <row r="8" spans="1:30" ht="13.5" customHeight="1">
      <c r="A8" s="30">
        <v>2</v>
      </c>
      <c r="B8" s="39" t="s">
        <v>38</v>
      </c>
      <c r="C8" s="52">
        <v>25513.84</v>
      </c>
      <c r="D8" s="52">
        <v>1367.99</v>
      </c>
      <c r="E8" s="52">
        <v>20565.29</v>
      </c>
      <c r="F8" s="52">
        <v>47447.12</v>
      </c>
      <c r="G8" s="52">
        <v>21494.78</v>
      </c>
      <c r="H8" s="52">
        <v>1027.4</v>
      </c>
      <c r="I8" s="52">
        <v>20419.31</v>
      </c>
      <c r="J8" s="52">
        <v>42941.49</v>
      </c>
      <c r="K8" s="52">
        <v>3877.35</v>
      </c>
      <c r="L8" s="52">
        <v>26.33</v>
      </c>
      <c r="M8" s="52">
        <v>11.18</v>
      </c>
      <c r="N8" s="52">
        <v>3914.86</v>
      </c>
      <c r="O8" s="52">
        <v>12557.26</v>
      </c>
      <c r="P8" s="52">
        <v>815.72</v>
      </c>
      <c r="Q8" s="52">
        <v>5.49</v>
      </c>
      <c r="R8" s="52">
        <v>13378.47</v>
      </c>
      <c r="S8" s="52">
        <v>41948.45</v>
      </c>
      <c r="T8" s="52">
        <v>2210.04</v>
      </c>
      <c r="U8" s="52">
        <v>20581.96</v>
      </c>
      <c r="V8" s="52">
        <v>64740.45</v>
      </c>
      <c r="W8" s="52">
        <v>15677.11</v>
      </c>
      <c r="X8" s="52">
        <v>603.33</v>
      </c>
      <c r="Y8" s="52">
        <v>8907.21</v>
      </c>
      <c r="Z8" s="52">
        <v>25187.65</v>
      </c>
      <c r="AA8" s="52">
        <v>57625.56</v>
      </c>
      <c r="AB8" s="52">
        <v>2813.37</v>
      </c>
      <c r="AC8" s="52">
        <v>29489.17</v>
      </c>
      <c r="AD8" s="52">
        <v>89928.1</v>
      </c>
    </row>
    <row r="9" spans="1:30" ht="13.5" customHeight="1">
      <c r="A9" s="30">
        <v>3</v>
      </c>
      <c r="B9" s="39" t="s">
        <v>39</v>
      </c>
      <c r="C9" s="52">
        <v>34647.99</v>
      </c>
      <c r="D9" s="52">
        <v>462.24</v>
      </c>
      <c r="E9" s="52">
        <v>17048.47</v>
      </c>
      <c r="F9" s="52">
        <v>52158.7</v>
      </c>
      <c r="G9" s="52">
        <v>31437.52</v>
      </c>
      <c r="H9" s="52">
        <v>425.06</v>
      </c>
      <c r="I9" s="52">
        <v>17048.47</v>
      </c>
      <c r="J9" s="52">
        <v>48911.05</v>
      </c>
      <c r="K9" s="52">
        <v>1515.05</v>
      </c>
      <c r="L9" s="52">
        <v>0</v>
      </c>
      <c r="M9" s="52">
        <v>0</v>
      </c>
      <c r="N9" s="52">
        <v>1515.05</v>
      </c>
      <c r="O9" s="52">
        <v>23652.3</v>
      </c>
      <c r="P9" s="52">
        <v>81.46</v>
      </c>
      <c r="Q9" s="52">
        <v>53.09</v>
      </c>
      <c r="R9" s="52">
        <v>23786.85</v>
      </c>
      <c r="S9" s="52">
        <v>59815.34</v>
      </c>
      <c r="T9" s="52">
        <v>543.7</v>
      </c>
      <c r="U9" s="52">
        <v>17101.56</v>
      </c>
      <c r="V9" s="52">
        <v>77460.6</v>
      </c>
      <c r="W9" s="52">
        <v>13421.63</v>
      </c>
      <c r="X9" s="52">
        <v>311.06</v>
      </c>
      <c r="Y9" s="52">
        <v>123.13</v>
      </c>
      <c r="Z9" s="52">
        <v>13855.82</v>
      </c>
      <c r="AA9" s="52">
        <v>73236.97</v>
      </c>
      <c r="AB9" s="52">
        <v>854.76</v>
      </c>
      <c r="AC9" s="52">
        <v>17224.69</v>
      </c>
      <c r="AD9" s="52">
        <v>91316.42</v>
      </c>
    </row>
    <row r="10" spans="1:30" ht="13.5" customHeight="1">
      <c r="A10" s="30">
        <v>4</v>
      </c>
      <c r="B10" s="39" t="s">
        <v>40</v>
      </c>
      <c r="C10" s="52">
        <v>63755.2</v>
      </c>
      <c r="D10" s="52">
        <v>8819.51</v>
      </c>
      <c r="E10" s="52">
        <v>9573.38</v>
      </c>
      <c r="F10" s="52">
        <v>82148.09</v>
      </c>
      <c r="G10" s="52">
        <v>41335.54</v>
      </c>
      <c r="H10" s="52">
        <v>8275.7</v>
      </c>
      <c r="I10" s="52">
        <v>9566.72</v>
      </c>
      <c r="J10" s="52">
        <v>59177.96</v>
      </c>
      <c r="K10" s="52">
        <v>44103.56</v>
      </c>
      <c r="L10" s="52">
        <v>11.5</v>
      </c>
      <c r="M10" s="52">
        <v>0</v>
      </c>
      <c r="N10" s="52">
        <v>44115.06</v>
      </c>
      <c r="O10" s="52">
        <v>96271.92</v>
      </c>
      <c r="P10" s="52">
        <v>1325.26</v>
      </c>
      <c r="Q10" s="52">
        <v>59.32</v>
      </c>
      <c r="R10" s="52">
        <v>97656.5</v>
      </c>
      <c r="S10" s="52">
        <v>204130.68</v>
      </c>
      <c r="T10" s="52">
        <v>10156.27</v>
      </c>
      <c r="U10" s="52">
        <v>9632.7</v>
      </c>
      <c r="V10" s="52">
        <v>223919.65</v>
      </c>
      <c r="W10" s="52">
        <v>232140.63</v>
      </c>
      <c r="X10" s="52">
        <v>1236.03</v>
      </c>
      <c r="Y10" s="52">
        <v>370.13</v>
      </c>
      <c r="Z10" s="52">
        <v>233746.79</v>
      </c>
      <c r="AA10" s="52">
        <v>436271.31</v>
      </c>
      <c r="AB10" s="52">
        <v>11392.3</v>
      </c>
      <c r="AC10" s="52">
        <v>10002.83</v>
      </c>
      <c r="AD10" s="52">
        <v>457666.44</v>
      </c>
    </row>
    <row r="11" spans="1:30" ht="13.5" customHeight="1">
      <c r="A11" s="30">
        <v>5</v>
      </c>
      <c r="B11" s="39" t="s">
        <v>41</v>
      </c>
      <c r="C11" s="52">
        <v>46147.23</v>
      </c>
      <c r="D11" s="52">
        <v>25828.23</v>
      </c>
      <c r="E11" s="52">
        <v>28546.25</v>
      </c>
      <c r="F11" s="52">
        <v>100521.71</v>
      </c>
      <c r="G11" s="52">
        <v>40993.6</v>
      </c>
      <c r="H11" s="52">
        <v>25728.24</v>
      </c>
      <c r="I11" s="52">
        <v>28534.25</v>
      </c>
      <c r="J11" s="52">
        <v>95256.09</v>
      </c>
      <c r="K11" s="52">
        <v>4583.05</v>
      </c>
      <c r="L11" s="52">
        <v>0</v>
      </c>
      <c r="M11" s="52">
        <v>403.68</v>
      </c>
      <c r="N11" s="52">
        <v>4986.73</v>
      </c>
      <c r="O11" s="52">
        <v>27342.99</v>
      </c>
      <c r="P11" s="52">
        <v>1561.62</v>
      </c>
      <c r="Q11" s="52">
        <v>0</v>
      </c>
      <c r="R11" s="52">
        <v>28904.61</v>
      </c>
      <c r="S11" s="52">
        <v>78073.27</v>
      </c>
      <c r="T11" s="52">
        <v>27389.85</v>
      </c>
      <c r="U11" s="52">
        <v>28949.93</v>
      </c>
      <c r="V11" s="52">
        <v>134413.05</v>
      </c>
      <c r="W11" s="52">
        <v>5716.17</v>
      </c>
      <c r="X11" s="52">
        <v>152.91</v>
      </c>
      <c r="Y11" s="52">
        <v>0</v>
      </c>
      <c r="Z11" s="52">
        <v>5869.08</v>
      </c>
      <c r="AA11" s="52">
        <v>83789.44</v>
      </c>
      <c r="AB11" s="52">
        <v>27542.76</v>
      </c>
      <c r="AC11" s="52">
        <v>28949.93</v>
      </c>
      <c r="AD11" s="52">
        <v>140282.13</v>
      </c>
    </row>
    <row r="12" spans="1:30" ht="13.5" customHeight="1">
      <c r="A12" s="30">
        <v>6</v>
      </c>
      <c r="B12" s="39" t="s">
        <v>42</v>
      </c>
      <c r="C12" s="52">
        <v>3374.36</v>
      </c>
      <c r="D12" s="52">
        <v>917.97</v>
      </c>
      <c r="E12" s="52">
        <v>17053.67</v>
      </c>
      <c r="F12" s="52">
        <v>21346</v>
      </c>
      <c r="G12" s="52">
        <v>2767.09</v>
      </c>
      <c r="H12" s="52">
        <v>805.68</v>
      </c>
      <c r="I12" s="52">
        <v>16186.14</v>
      </c>
      <c r="J12" s="52">
        <v>19758.91</v>
      </c>
      <c r="K12" s="52">
        <v>386.07</v>
      </c>
      <c r="L12" s="52">
        <v>1.6</v>
      </c>
      <c r="M12" s="52">
        <v>372.53</v>
      </c>
      <c r="N12" s="52">
        <v>760.2</v>
      </c>
      <c r="O12" s="52">
        <v>1690.05</v>
      </c>
      <c r="P12" s="52">
        <v>152.66</v>
      </c>
      <c r="Q12" s="52">
        <v>850.29</v>
      </c>
      <c r="R12" s="52">
        <v>2693</v>
      </c>
      <c r="S12" s="52">
        <v>5450.48</v>
      </c>
      <c r="T12" s="52">
        <v>1072.23</v>
      </c>
      <c r="U12" s="52">
        <v>18276.49</v>
      </c>
      <c r="V12" s="52">
        <v>24799.2</v>
      </c>
      <c r="W12" s="52">
        <v>1948.69</v>
      </c>
      <c r="X12" s="52">
        <v>755.5</v>
      </c>
      <c r="Y12" s="52">
        <v>2970.25</v>
      </c>
      <c r="Z12" s="52">
        <v>5674.44</v>
      </c>
      <c r="AA12" s="52">
        <v>7399.17</v>
      </c>
      <c r="AB12" s="52">
        <v>1827.73</v>
      </c>
      <c r="AC12" s="52">
        <v>21246.74</v>
      </c>
      <c r="AD12" s="52">
        <v>30473.64</v>
      </c>
    </row>
    <row r="13" spans="1:30" ht="13.5" customHeight="1">
      <c r="A13" s="30">
        <v>7</v>
      </c>
      <c r="B13" s="39" t="s">
        <v>43</v>
      </c>
      <c r="C13" s="52">
        <v>57172.99</v>
      </c>
      <c r="D13" s="52">
        <v>8717.07</v>
      </c>
      <c r="E13" s="52">
        <v>3563.06</v>
      </c>
      <c r="F13" s="52">
        <v>69453.12</v>
      </c>
      <c r="G13" s="52">
        <v>48758.84</v>
      </c>
      <c r="H13" s="52">
        <v>8075.96</v>
      </c>
      <c r="I13" s="52">
        <v>3526.58</v>
      </c>
      <c r="J13" s="52">
        <v>60361.38</v>
      </c>
      <c r="K13" s="52">
        <v>2970.09</v>
      </c>
      <c r="L13" s="52">
        <v>55.21</v>
      </c>
      <c r="M13" s="52">
        <v>0</v>
      </c>
      <c r="N13" s="52">
        <v>3025.3</v>
      </c>
      <c r="O13" s="52">
        <v>19972.52</v>
      </c>
      <c r="P13" s="52">
        <v>1031.69</v>
      </c>
      <c r="Q13" s="52">
        <v>0</v>
      </c>
      <c r="R13" s="52">
        <v>21004.21</v>
      </c>
      <c r="S13" s="52">
        <v>80115.6</v>
      </c>
      <c r="T13" s="52">
        <v>9803.97</v>
      </c>
      <c r="U13" s="52">
        <v>3563.06</v>
      </c>
      <c r="V13" s="52">
        <v>93482.63</v>
      </c>
      <c r="W13" s="52">
        <v>17072.47</v>
      </c>
      <c r="X13" s="52">
        <v>1447.33</v>
      </c>
      <c r="Y13" s="52">
        <v>1845.16</v>
      </c>
      <c r="Z13" s="52">
        <v>20364.96</v>
      </c>
      <c r="AA13" s="52">
        <v>97188.07</v>
      </c>
      <c r="AB13" s="52">
        <v>11251.3</v>
      </c>
      <c r="AC13" s="52">
        <v>5408.22</v>
      </c>
      <c r="AD13" s="52">
        <v>113847.59</v>
      </c>
    </row>
    <row r="14" spans="1:30" ht="13.5" customHeight="1">
      <c r="A14" s="30">
        <v>8</v>
      </c>
      <c r="B14" s="39" t="s">
        <v>44</v>
      </c>
      <c r="C14" s="52">
        <v>10711.9</v>
      </c>
      <c r="D14" s="52">
        <v>841.3</v>
      </c>
      <c r="E14" s="52">
        <v>22892.77</v>
      </c>
      <c r="F14" s="52">
        <v>34445.97</v>
      </c>
      <c r="G14" s="52">
        <v>8412.02</v>
      </c>
      <c r="H14" s="52">
        <v>781.56</v>
      </c>
      <c r="I14" s="52">
        <v>22385.63</v>
      </c>
      <c r="J14" s="52">
        <v>31579.21</v>
      </c>
      <c r="K14" s="52">
        <v>1978.27</v>
      </c>
      <c r="L14" s="52">
        <v>54.16</v>
      </c>
      <c r="M14" s="52">
        <v>127.49</v>
      </c>
      <c r="N14" s="52">
        <v>2159.92</v>
      </c>
      <c r="O14" s="52">
        <v>5177.46</v>
      </c>
      <c r="P14" s="52">
        <v>697.01</v>
      </c>
      <c r="Q14" s="52">
        <v>3294.94</v>
      </c>
      <c r="R14" s="52">
        <v>9169.41</v>
      </c>
      <c r="S14" s="52">
        <v>17867.63</v>
      </c>
      <c r="T14" s="52">
        <v>1592.47</v>
      </c>
      <c r="U14" s="52">
        <v>26315.2</v>
      </c>
      <c r="V14" s="52">
        <v>45775.3</v>
      </c>
      <c r="W14" s="52">
        <v>6642.05</v>
      </c>
      <c r="X14" s="52">
        <v>485.62</v>
      </c>
      <c r="Y14" s="52">
        <v>16388.85</v>
      </c>
      <c r="Z14" s="52">
        <v>23516.52</v>
      </c>
      <c r="AA14" s="52">
        <v>24509.68</v>
      </c>
      <c r="AB14" s="52">
        <v>2078.09</v>
      </c>
      <c r="AC14" s="52">
        <v>42704.05</v>
      </c>
      <c r="AD14" s="52">
        <v>69291.82</v>
      </c>
    </row>
    <row r="15" spans="1:30" ht="13.5" customHeight="1">
      <c r="A15" s="30">
        <v>9</v>
      </c>
      <c r="B15" s="39" t="s">
        <v>45</v>
      </c>
      <c r="C15" s="52">
        <v>36308.26</v>
      </c>
      <c r="D15" s="52">
        <v>34.36</v>
      </c>
      <c r="E15" s="52">
        <v>15371.39</v>
      </c>
      <c r="F15" s="52">
        <v>51714.01</v>
      </c>
      <c r="G15" s="52">
        <v>19546.68</v>
      </c>
      <c r="H15" s="52">
        <v>29.36</v>
      </c>
      <c r="I15" s="52">
        <v>15358.57</v>
      </c>
      <c r="J15" s="52">
        <v>34934.61</v>
      </c>
      <c r="K15" s="52">
        <v>65739.37</v>
      </c>
      <c r="L15" s="52">
        <v>0</v>
      </c>
      <c r="M15" s="52">
        <v>0</v>
      </c>
      <c r="N15" s="52">
        <v>65739.37</v>
      </c>
      <c r="O15" s="52">
        <v>14778.87</v>
      </c>
      <c r="P15" s="52">
        <v>6.52</v>
      </c>
      <c r="Q15" s="52">
        <v>0</v>
      </c>
      <c r="R15" s="52">
        <v>14785.39</v>
      </c>
      <c r="S15" s="52">
        <v>116826.5</v>
      </c>
      <c r="T15" s="52">
        <v>40.88</v>
      </c>
      <c r="U15" s="52">
        <v>15371.39</v>
      </c>
      <c r="V15" s="52">
        <v>132238.77</v>
      </c>
      <c r="W15" s="52">
        <v>11704.63</v>
      </c>
      <c r="X15" s="52">
        <v>0.11</v>
      </c>
      <c r="Y15" s="52">
        <v>0</v>
      </c>
      <c r="Z15" s="52">
        <v>11704.74</v>
      </c>
      <c r="AA15" s="52">
        <v>128531.13</v>
      </c>
      <c r="AB15" s="52">
        <v>40.99</v>
      </c>
      <c r="AC15" s="52">
        <v>15371.39</v>
      </c>
      <c r="AD15" s="52">
        <v>143943.51</v>
      </c>
    </row>
    <row r="16" spans="1:30" ht="13.5" customHeight="1">
      <c r="A16" s="30">
        <v>10</v>
      </c>
      <c r="B16" s="39" t="s">
        <v>46</v>
      </c>
      <c r="C16" s="52">
        <v>1460.95</v>
      </c>
      <c r="D16" s="52">
        <v>909.95</v>
      </c>
      <c r="E16" s="52">
        <v>4593.24</v>
      </c>
      <c r="F16" s="52">
        <v>6964.14</v>
      </c>
      <c r="G16" s="52">
        <v>1247</v>
      </c>
      <c r="H16" s="52">
        <v>795.37</v>
      </c>
      <c r="I16" s="52">
        <v>4435.31</v>
      </c>
      <c r="J16" s="52">
        <v>6477.68</v>
      </c>
      <c r="K16" s="52">
        <v>388.38</v>
      </c>
      <c r="L16" s="52">
        <v>40.2</v>
      </c>
      <c r="M16" s="52">
        <v>104.47</v>
      </c>
      <c r="N16" s="52">
        <v>533.05</v>
      </c>
      <c r="O16" s="52">
        <v>980.93</v>
      </c>
      <c r="P16" s="52">
        <v>461.56</v>
      </c>
      <c r="Q16" s="52">
        <v>1117.69</v>
      </c>
      <c r="R16" s="52">
        <v>2560.18</v>
      </c>
      <c r="S16" s="52">
        <v>2830.26</v>
      </c>
      <c r="T16" s="52">
        <v>1411.71</v>
      </c>
      <c r="U16" s="52">
        <v>5815.4</v>
      </c>
      <c r="V16" s="52">
        <v>10057.37</v>
      </c>
      <c r="W16" s="52">
        <v>3441.61</v>
      </c>
      <c r="X16" s="52">
        <v>124.35</v>
      </c>
      <c r="Y16" s="52">
        <v>3038.86</v>
      </c>
      <c r="Z16" s="52">
        <v>6604.82</v>
      </c>
      <c r="AA16" s="52">
        <v>6271.87</v>
      </c>
      <c r="AB16" s="52">
        <v>1536.06</v>
      </c>
      <c r="AC16" s="52">
        <v>8854.26</v>
      </c>
      <c r="AD16" s="52">
        <v>16662.19</v>
      </c>
    </row>
    <row r="17" spans="1:30" ht="13.5" customHeight="1">
      <c r="A17" s="30">
        <v>11</v>
      </c>
      <c r="B17" s="39" t="s">
        <v>69</v>
      </c>
      <c r="C17" s="52">
        <v>3309.42</v>
      </c>
      <c r="D17" s="52">
        <v>512.11</v>
      </c>
      <c r="E17" s="52">
        <v>5860.4</v>
      </c>
      <c r="F17" s="52">
        <v>9681.93</v>
      </c>
      <c r="G17" s="52">
        <v>1615.52</v>
      </c>
      <c r="H17" s="52">
        <v>369.93</v>
      </c>
      <c r="I17" s="52">
        <v>4233.45</v>
      </c>
      <c r="J17" s="52">
        <v>6218.9</v>
      </c>
      <c r="K17" s="52">
        <v>2207.39</v>
      </c>
      <c r="L17" s="52">
        <v>16.57</v>
      </c>
      <c r="M17" s="52">
        <v>55.85</v>
      </c>
      <c r="N17" s="52">
        <v>2279.81</v>
      </c>
      <c r="O17" s="52">
        <v>3184.37</v>
      </c>
      <c r="P17" s="52">
        <v>440.03</v>
      </c>
      <c r="Q17" s="52">
        <v>1623.13</v>
      </c>
      <c r="R17" s="52">
        <v>5247.53</v>
      </c>
      <c r="S17" s="52">
        <v>8701.18</v>
      </c>
      <c r="T17" s="52">
        <v>968.71</v>
      </c>
      <c r="U17" s="52">
        <v>7539.38</v>
      </c>
      <c r="V17" s="52">
        <v>17209.27</v>
      </c>
      <c r="W17" s="52">
        <v>1420.84</v>
      </c>
      <c r="X17" s="52">
        <v>362.67</v>
      </c>
      <c r="Y17" s="52">
        <v>685.32</v>
      </c>
      <c r="Z17" s="52">
        <v>2468.83</v>
      </c>
      <c r="AA17" s="52">
        <v>10122.02</v>
      </c>
      <c r="AB17" s="52">
        <v>1331.38</v>
      </c>
      <c r="AC17" s="52">
        <v>8224.7</v>
      </c>
      <c r="AD17" s="52">
        <v>19678.1</v>
      </c>
    </row>
    <row r="18" spans="1:30" ht="13.5" customHeight="1">
      <c r="A18" s="30">
        <v>12</v>
      </c>
      <c r="B18" s="39" t="s">
        <v>68</v>
      </c>
      <c r="C18" s="52">
        <v>14388.14</v>
      </c>
      <c r="D18" s="52">
        <v>5499.31</v>
      </c>
      <c r="E18" s="52">
        <v>5724.74</v>
      </c>
      <c r="F18" s="52">
        <v>25612.19</v>
      </c>
      <c r="G18" s="52">
        <v>14123.76</v>
      </c>
      <c r="H18" s="52">
        <v>5461.37</v>
      </c>
      <c r="I18" s="52">
        <v>5724.74</v>
      </c>
      <c r="J18" s="52">
        <v>25309.87</v>
      </c>
      <c r="K18" s="52">
        <v>100</v>
      </c>
      <c r="L18" s="52">
        <v>1.5</v>
      </c>
      <c r="M18" s="52">
        <v>0</v>
      </c>
      <c r="N18" s="52">
        <v>101.5</v>
      </c>
      <c r="O18" s="52">
        <v>2058.9</v>
      </c>
      <c r="P18" s="52">
        <v>3639.73</v>
      </c>
      <c r="Q18" s="52">
        <v>0</v>
      </c>
      <c r="R18" s="52">
        <v>5698.63</v>
      </c>
      <c r="S18" s="52">
        <v>16547.04</v>
      </c>
      <c r="T18" s="52">
        <v>9140.54</v>
      </c>
      <c r="U18" s="52">
        <v>5724.74</v>
      </c>
      <c r="V18" s="52">
        <v>31412.32</v>
      </c>
      <c r="W18" s="52">
        <v>67.83</v>
      </c>
      <c r="X18" s="52">
        <v>14263.55</v>
      </c>
      <c r="Y18" s="52">
        <v>0</v>
      </c>
      <c r="Z18" s="52">
        <v>14331.38</v>
      </c>
      <c r="AA18" s="52">
        <v>16614.87</v>
      </c>
      <c r="AB18" s="52">
        <v>23404.09</v>
      </c>
      <c r="AC18" s="52">
        <v>5724.74</v>
      </c>
      <c r="AD18" s="52">
        <v>45743.7</v>
      </c>
    </row>
    <row r="19" spans="1:30" ht="13.5" customHeight="1">
      <c r="A19" s="30">
        <v>13</v>
      </c>
      <c r="B19" s="39" t="s">
        <v>47</v>
      </c>
      <c r="C19" s="52">
        <v>52665.33</v>
      </c>
      <c r="D19" s="52">
        <v>130.64</v>
      </c>
      <c r="E19" s="52">
        <v>126586.64</v>
      </c>
      <c r="F19" s="52">
        <v>179382.61</v>
      </c>
      <c r="G19" s="52">
        <v>37662.29</v>
      </c>
      <c r="H19" s="52">
        <v>55.37</v>
      </c>
      <c r="I19" s="52">
        <v>126081.97</v>
      </c>
      <c r="J19" s="52">
        <v>163799.63</v>
      </c>
      <c r="K19" s="52">
        <v>6575.85</v>
      </c>
      <c r="L19" s="52">
        <v>0.8</v>
      </c>
      <c r="M19" s="52">
        <v>12.38</v>
      </c>
      <c r="N19" s="52">
        <v>6589.03</v>
      </c>
      <c r="O19" s="52">
        <v>14005.62</v>
      </c>
      <c r="P19" s="52">
        <v>135.77</v>
      </c>
      <c r="Q19" s="52">
        <v>85.91</v>
      </c>
      <c r="R19" s="52">
        <v>14227.3</v>
      </c>
      <c r="S19" s="52">
        <v>73246.8</v>
      </c>
      <c r="T19" s="52">
        <v>267.21</v>
      </c>
      <c r="U19" s="52">
        <v>126684.93</v>
      </c>
      <c r="V19" s="52">
        <v>200198.94</v>
      </c>
      <c r="W19" s="52">
        <v>43650.35</v>
      </c>
      <c r="X19" s="52">
        <v>107.18</v>
      </c>
      <c r="Y19" s="52">
        <v>1460.55</v>
      </c>
      <c r="Z19" s="52">
        <v>45218.08</v>
      </c>
      <c r="AA19" s="52">
        <v>116897.15</v>
      </c>
      <c r="AB19" s="52">
        <v>374.39</v>
      </c>
      <c r="AC19" s="52">
        <v>128145.48</v>
      </c>
      <c r="AD19" s="52">
        <v>245417.02</v>
      </c>
    </row>
    <row r="20" spans="1:30" ht="13.5" customHeight="1">
      <c r="A20" s="30">
        <v>14</v>
      </c>
      <c r="B20" s="39" t="s">
        <v>48</v>
      </c>
      <c r="C20" s="52">
        <v>51127.89</v>
      </c>
      <c r="D20" s="52">
        <v>17295.69</v>
      </c>
      <c r="E20" s="52">
        <v>11477.06</v>
      </c>
      <c r="F20" s="52">
        <v>79900.64</v>
      </c>
      <c r="G20" s="52">
        <v>37610.9</v>
      </c>
      <c r="H20" s="52">
        <v>15269.97</v>
      </c>
      <c r="I20" s="52">
        <v>11477.06</v>
      </c>
      <c r="J20" s="52">
        <v>64357.93</v>
      </c>
      <c r="K20" s="52">
        <v>5764.49</v>
      </c>
      <c r="L20" s="52">
        <v>4.05</v>
      </c>
      <c r="M20" s="52">
        <v>0</v>
      </c>
      <c r="N20" s="52">
        <v>5768.54</v>
      </c>
      <c r="O20" s="52">
        <v>11160.83</v>
      </c>
      <c r="P20" s="52">
        <v>1144.83</v>
      </c>
      <c r="Q20" s="52">
        <v>0</v>
      </c>
      <c r="R20" s="52">
        <v>12305.66</v>
      </c>
      <c r="S20" s="52">
        <v>68053.21</v>
      </c>
      <c r="T20" s="52">
        <v>18444.57</v>
      </c>
      <c r="U20" s="52">
        <v>11477.06</v>
      </c>
      <c r="V20" s="52">
        <v>97974.84</v>
      </c>
      <c r="W20" s="52">
        <v>26144.31</v>
      </c>
      <c r="X20" s="52">
        <v>357.11</v>
      </c>
      <c r="Y20" s="52">
        <v>0</v>
      </c>
      <c r="Z20" s="52">
        <v>26501.42</v>
      </c>
      <c r="AA20" s="52">
        <v>94197.52</v>
      </c>
      <c r="AB20" s="52">
        <v>18801.68</v>
      </c>
      <c r="AC20" s="52">
        <v>11477.06</v>
      </c>
      <c r="AD20" s="52">
        <v>124476.26</v>
      </c>
    </row>
    <row r="21" spans="1:30" ht="13.5" customHeight="1">
      <c r="A21" s="30">
        <v>15</v>
      </c>
      <c r="B21" s="39" t="s">
        <v>49</v>
      </c>
      <c r="C21" s="52">
        <v>86099.15</v>
      </c>
      <c r="D21" s="52">
        <v>314</v>
      </c>
      <c r="E21" s="52">
        <v>61673.99</v>
      </c>
      <c r="F21" s="52">
        <v>148087.14</v>
      </c>
      <c r="G21" s="52">
        <v>73463.84</v>
      </c>
      <c r="H21" s="52">
        <v>314</v>
      </c>
      <c r="I21" s="52">
        <v>53761.76</v>
      </c>
      <c r="J21" s="52">
        <v>127539.6</v>
      </c>
      <c r="K21" s="52">
        <v>51940.29</v>
      </c>
      <c r="L21" s="52">
        <v>123</v>
      </c>
      <c r="M21" s="52">
        <v>4096.5</v>
      </c>
      <c r="N21" s="52">
        <v>56159.79</v>
      </c>
      <c r="O21" s="52">
        <v>31692.89</v>
      </c>
      <c r="P21" s="52">
        <v>704</v>
      </c>
      <c r="Q21" s="52">
        <v>24818.27</v>
      </c>
      <c r="R21" s="52">
        <v>57215.16</v>
      </c>
      <c r="S21" s="52">
        <v>169732.33</v>
      </c>
      <c r="T21" s="52">
        <v>1141</v>
      </c>
      <c r="U21" s="52">
        <v>90588.76</v>
      </c>
      <c r="V21" s="52">
        <v>261462.09</v>
      </c>
      <c r="W21" s="52">
        <v>3607.84</v>
      </c>
      <c r="X21" s="52">
        <v>0</v>
      </c>
      <c r="Y21" s="52">
        <v>7758.53</v>
      </c>
      <c r="Z21" s="52">
        <v>11366.37</v>
      </c>
      <c r="AA21" s="52">
        <v>173340.17</v>
      </c>
      <c r="AB21" s="52">
        <v>1141</v>
      </c>
      <c r="AC21" s="52">
        <v>98347.29</v>
      </c>
      <c r="AD21" s="52">
        <v>272828.46</v>
      </c>
    </row>
    <row r="22" spans="1:30" ht="13.5" customHeight="1">
      <c r="A22" s="30">
        <v>16</v>
      </c>
      <c r="B22" s="39" t="s">
        <v>50</v>
      </c>
      <c r="C22" s="52">
        <v>33001.77</v>
      </c>
      <c r="D22" s="52">
        <v>7830.45</v>
      </c>
      <c r="E22" s="52">
        <v>22613.95</v>
      </c>
      <c r="F22" s="52">
        <v>63446.17</v>
      </c>
      <c r="G22" s="52">
        <v>30564.48</v>
      </c>
      <c r="H22" s="52">
        <v>7790.22</v>
      </c>
      <c r="I22" s="52">
        <v>22511.55</v>
      </c>
      <c r="J22" s="52">
        <v>60866.25</v>
      </c>
      <c r="K22" s="52">
        <v>4277.45</v>
      </c>
      <c r="L22" s="52">
        <v>2</v>
      </c>
      <c r="M22" s="52">
        <v>0</v>
      </c>
      <c r="N22" s="52">
        <v>4279.45</v>
      </c>
      <c r="O22" s="52">
        <v>15179.96</v>
      </c>
      <c r="P22" s="52">
        <v>492.26</v>
      </c>
      <c r="Q22" s="52">
        <v>2.93</v>
      </c>
      <c r="R22" s="52">
        <v>15675.15</v>
      </c>
      <c r="S22" s="52">
        <v>52459.18</v>
      </c>
      <c r="T22" s="52">
        <v>8324.71</v>
      </c>
      <c r="U22" s="52">
        <v>22616.88</v>
      </c>
      <c r="V22" s="52">
        <v>83400.77</v>
      </c>
      <c r="W22" s="52">
        <v>6484.02</v>
      </c>
      <c r="X22" s="52">
        <v>185.94</v>
      </c>
      <c r="Y22" s="52">
        <v>0.92</v>
      </c>
      <c r="Z22" s="52">
        <v>6670.88</v>
      </c>
      <c r="AA22" s="52">
        <v>58943.2</v>
      </c>
      <c r="AB22" s="52">
        <v>8510.65</v>
      </c>
      <c r="AC22" s="52">
        <v>22617.8</v>
      </c>
      <c r="AD22" s="52">
        <v>90071.65</v>
      </c>
    </row>
    <row r="23" spans="1:30" ht="13.5" customHeight="1">
      <c r="A23" s="30">
        <v>17</v>
      </c>
      <c r="B23" s="39" t="s">
        <v>51</v>
      </c>
      <c r="C23" s="52">
        <v>18064.33</v>
      </c>
      <c r="D23" s="52">
        <v>324.57</v>
      </c>
      <c r="E23" s="52">
        <v>18147.18</v>
      </c>
      <c r="F23" s="52">
        <v>36536.08</v>
      </c>
      <c r="G23" s="52">
        <v>16363.68</v>
      </c>
      <c r="H23" s="52">
        <v>263.58</v>
      </c>
      <c r="I23" s="52">
        <v>18132.83</v>
      </c>
      <c r="J23" s="52">
        <v>34760.09</v>
      </c>
      <c r="K23" s="52">
        <v>322.01</v>
      </c>
      <c r="L23" s="52">
        <v>69.2</v>
      </c>
      <c r="M23" s="52">
        <v>0</v>
      </c>
      <c r="N23" s="52">
        <v>391.21</v>
      </c>
      <c r="O23" s="52">
        <v>4946.79</v>
      </c>
      <c r="P23" s="52">
        <v>400.74</v>
      </c>
      <c r="Q23" s="52">
        <v>0</v>
      </c>
      <c r="R23" s="52">
        <v>5347.53</v>
      </c>
      <c r="S23" s="52">
        <v>23333.13</v>
      </c>
      <c r="T23" s="52">
        <v>794.51</v>
      </c>
      <c r="U23" s="52">
        <v>18147.18</v>
      </c>
      <c r="V23" s="52">
        <v>42274.82</v>
      </c>
      <c r="W23" s="52">
        <v>3097.71</v>
      </c>
      <c r="X23" s="52">
        <v>148.13</v>
      </c>
      <c r="Y23" s="52">
        <v>158</v>
      </c>
      <c r="Z23" s="52">
        <v>3403.84</v>
      </c>
      <c r="AA23" s="52">
        <v>26430.84</v>
      </c>
      <c r="AB23" s="52">
        <v>942.64</v>
      </c>
      <c r="AC23" s="52">
        <v>18305.18</v>
      </c>
      <c r="AD23" s="52">
        <v>45678.66</v>
      </c>
    </row>
    <row r="24" spans="1:30" ht="13.5" customHeight="1">
      <c r="A24" s="30">
        <v>18</v>
      </c>
      <c r="B24" s="39" t="s">
        <v>52</v>
      </c>
      <c r="C24" s="52">
        <v>58424.89</v>
      </c>
      <c r="D24" s="52">
        <v>23615.49</v>
      </c>
      <c r="E24" s="52">
        <v>10318.78</v>
      </c>
      <c r="F24" s="52">
        <v>92359.16</v>
      </c>
      <c r="G24" s="52">
        <v>55758.35</v>
      </c>
      <c r="H24" s="52">
        <v>23532.78</v>
      </c>
      <c r="I24" s="52">
        <v>10318.78</v>
      </c>
      <c r="J24" s="52">
        <v>89609.91</v>
      </c>
      <c r="K24" s="52">
        <v>9600.77</v>
      </c>
      <c r="L24" s="52">
        <v>0</v>
      </c>
      <c r="M24" s="52">
        <v>0</v>
      </c>
      <c r="N24" s="52">
        <v>9600.77</v>
      </c>
      <c r="O24" s="52">
        <v>26332.89</v>
      </c>
      <c r="P24" s="52">
        <v>1226.75</v>
      </c>
      <c r="Q24" s="52">
        <v>0</v>
      </c>
      <c r="R24" s="52">
        <v>27559.64</v>
      </c>
      <c r="S24" s="52">
        <v>94358.55</v>
      </c>
      <c r="T24" s="52">
        <v>24842.24</v>
      </c>
      <c r="U24" s="52">
        <v>10318.78</v>
      </c>
      <c r="V24" s="52">
        <v>129519.57</v>
      </c>
      <c r="W24" s="52">
        <v>18405.8</v>
      </c>
      <c r="X24" s="52">
        <v>458.68</v>
      </c>
      <c r="Y24" s="52">
        <v>0</v>
      </c>
      <c r="Z24" s="52">
        <v>18864.48</v>
      </c>
      <c r="AA24" s="52">
        <v>112764.35</v>
      </c>
      <c r="AB24" s="52">
        <v>25300.92</v>
      </c>
      <c r="AC24" s="52">
        <v>10318.78</v>
      </c>
      <c r="AD24" s="52">
        <v>148384.05</v>
      </c>
    </row>
    <row r="25" spans="1:30" ht="13.5" customHeight="1">
      <c r="A25" s="30">
        <v>19</v>
      </c>
      <c r="B25" s="39" t="s">
        <v>53</v>
      </c>
      <c r="C25" s="52">
        <v>19651.48</v>
      </c>
      <c r="D25" s="52">
        <v>0</v>
      </c>
      <c r="E25" s="52">
        <v>9723.2</v>
      </c>
      <c r="F25" s="52">
        <v>29374.68</v>
      </c>
      <c r="G25" s="52">
        <v>16068.88</v>
      </c>
      <c r="H25" s="52">
        <v>0</v>
      </c>
      <c r="I25" s="52">
        <v>9723.2</v>
      </c>
      <c r="J25" s="52">
        <v>25792.08</v>
      </c>
      <c r="K25" s="52">
        <v>309.75</v>
      </c>
      <c r="L25" s="52">
        <v>0</v>
      </c>
      <c r="M25" s="52">
        <v>0</v>
      </c>
      <c r="N25" s="52">
        <v>309.75</v>
      </c>
      <c r="O25" s="52">
        <v>4589.79</v>
      </c>
      <c r="P25" s="52">
        <v>0</v>
      </c>
      <c r="Q25" s="52">
        <v>0</v>
      </c>
      <c r="R25" s="52">
        <v>4589.79</v>
      </c>
      <c r="S25" s="52">
        <v>24551.02</v>
      </c>
      <c r="T25" s="52">
        <v>0</v>
      </c>
      <c r="U25" s="52">
        <v>9723.2</v>
      </c>
      <c r="V25" s="52">
        <v>34274.22</v>
      </c>
      <c r="W25" s="52">
        <v>2119.66</v>
      </c>
      <c r="X25" s="52">
        <v>0</v>
      </c>
      <c r="Y25" s="52">
        <v>0</v>
      </c>
      <c r="Z25" s="52">
        <v>2119.66</v>
      </c>
      <c r="AA25" s="52">
        <v>26670.68</v>
      </c>
      <c r="AB25" s="52">
        <v>0</v>
      </c>
      <c r="AC25" s="52">
        <v>9723.2</v>
      </c>
      <c r="AD25" s="52">
        <v>36393.88</v>
      </c>
    </row>
    <row r="26" spans="1:30" ht="13.5" customHeight="1">
      <c r="A26" s="30">
        <v>20</v>
      </c>
      <c r="B26" s="39" t="s">
        <v>54</v>
      </c>
      <c r="C26" s="52">
        <v>112053.57</v>
      </c>
      <c r="D26" s="52">
        <v>222.02</v>
      </c>
      <c r="E26" s="52">
        <v>174332.22</v>
      </c>
      <c r="F26" s="52">
        <v>286607.81</v>
      </c>
      <c r="G26" s="52">
        <v>49905.06</v>
      </c>
      <c r="H26" s="52">
        <v>6.3</v>
      </c>
      <c r="I26" s="52">
        <v>155857.84</v>
      </c>
      <c r="J26" s="52">
        <v>205769.2</v>
      </c>
      <c r="K26" s="52">
        <v>50010.38</v>
      </c>
      <c r="L26" s="52">
        <v>0</v>
      </c>
      <c r="M26" s="52">
        <v>1168.34</v>
      </c>
      <c r="N26" s="52">
        <v>51178.72</v>
      </c>
      <c r="O26" s="52">
        <v>160698.44</v>
      </c>
      <c r="P26" s="52">
        <v>318.21</v>
      </c>
      <c r="Q26" s="52">
        <v>6579.01</v>
      </c>
      <c r="R26" s="52">
        <v>167595.66</v>
      </c>
      <c r="S26" s="52">
        <v>322762.39</v>
      </c>
      <c r="T26" s="52">
        <v>540.23</v>
      </c>
      <c r="U26" s="52">
        <v>182079.57</v>
      </c>
      <c r="V26" s="52">
        <v>505382.19</v>
      </c>
      <c r="W26" s="52">
        <v>74664.09</v>
      </c>
      <c r="X26" s="52">
        <v>47.54</v>
      </c>
      <c r="Y26" s="52">
        <v>6488.1</v>
      </c>
      <c r="Z26" s="52">
        <v>81199.73</v>
      </c>
      <c r="AA26" s="52">
        <v>397426.48</v>
      </c>
      <c r="AB26" s="52">
        <v>587.77</v>
      </c>
      <c r="AC26" s="52">
        <v>188567.67</v>
      </c>
      <c r="AD26" s="52">
        <v>586581.92</v>
      </c>
    </row>
    <row r="27" spans="1:30" ht="13.5" customHeight="1">
      <c r="A27" s="30">
        <v>21</v>
      </c>
      <c r="B27" s="39" t="s">
        <v>55</v>
      </c>
      <c r="C27" s="52">
        <v>28549.08</v>
      </c>
      <c r="D27" s="52">
        <v>6684.47</v>
      </c>
      <c r="E27" s="52">
        <v>34485.35</v>
      </c>
      <c r="F27" s="52">
        <v>69718.9</v>
      </c>
      <c r="G27" s="52">
        <v>27561.11</v>
      </c>
      <c r="H27" s="52">
        <v>6678.54</v>
      </c>
      <c r="I27" s="52">
        <v>34482.41</v>
      </c>
      <c r="J27" s="52">
        <v>68722.06</v>
      </c>
      <c r="K27" s="52">
        <v>1133.22</v>
      </c>
      <c r="L27" s="52">
        <v>2</v>
      </c>
      <c r="M27" s="52">
        <v>0</v>
      </c>
      <c r="N27" s="52">
        <v>1135.22</v>
      </c>
      <c r="O27" s="52">
        <v>7172.39</v>
      </c>
      <c r="P27" s="52">
        <v>183.53</v>
      </c>
      <c r="Q27" s="52">
        <v>0</v>
      </c>
      <c r="R27" s="52">
        <v>7355.92</v>
      </c>
      <c r="S27" s="52">
        <v>36854.69</v>
      </c>
      <c r="T27" s="52">
        <v>6870</v>
      </c>
      <c r="U27" s="52">
        <v>34485.35</v>
      </c>
      <c r="V27" s="52">
        <v>78210.04</v>
      </c>
      <c r="W27" s="52">
        <v>3078.74</v>
      </c>
      <c r="X27" s="52">
        <v>248.13</v>
      </c>
      <c r="Y27" s="52">
        <v>0</v>
      </c>
      <c r="Z27" s="52">
        <v>3326.87</v>
      </c>
      <c r="AA27" s="52">
        <v>39933.43</v>
      </c>
      <c r="AB27" s="52">
        <v>7118.13</v>
      </c>
      <c r="AC27" s="52">
        <v>34485.35</v>
      </c>
      <c r="AD27" s="52">
        <v>81536.91</v>
      </c>
    </row>
    <row r="28" spans="1:30" ht="13.5" customHeight="1">
      <c r="A28" s="30">
        <v>22</v>
      </c>
      <c r="B28" s="39" t="s">
        <v>56</v>
      </c>
      <c r="C28" s="52">
        <v>32930.05</v>
      </c>
      <c r="D28" s="52">
        <v>9745.22</v>
      </c>
      <c r="E28" s="52">
        <v>12286.99</v>
      </c>
      <c r="F28" s="52">
        <v>54962.26</v>
      </c>
      <c r="G28" s="52">
        <v>29635.04</v>
      </c>
      <c r="H28" s="52">
        <v>9713.31</v>
      </c>
      <c r="I28" s="52">
        <v>12286.99</v>
      </c>
      <c r="J28" s="52">
        <v>51635.34</v>
      </c>
      <c r="K28" s="52">
        <v>1411.66</v>
      </c>
      <c r="L28" s="52">
        <v>10.5</v>
      </c>
      <c r="M28" s="52">
        <v>0</v>
      </c>
      <c r="N28" s="52">
        <v>1422.16</v>
      </c>
      <c r="O28" s="52">
        <v>7105.07</v>
      </c>
      <c r="P28" s="52">
        <v>374.01</v>
      </c>
      <c r="Q28" s="52">
        <v>0</v>
      </c>
      <c r="R28" s="52">
        <v>7479.08</v>
      </c>
      <c r="S28" s="52">
        <v>41446.78</v>
      </c>
      <c r="T28" s="52">
        <v>10129.73</v>
      </c>
      <c r="U28" s="52">
        <v>12286.99</v>
      </c>
      <c r="V28" s="52">
        <v>63863.5</v>
      </c>
      <c r="W28" s="52">
        <v>2663.81</v>
      </c>
      <c r="X28" s="52">
        <v>507.67</v>
      </c>
      <c r="Y28" s="52">
        <v>0</v>
      </c>
      <c r="Z28" s="52">
        <v>3171.48</v>
      </c>
      <c r="AA28" s="52">
        <v>44110.59</v>
      </c>
      <c r="AB28" s="52">
        <v>10637.4</v>
      </c>
      <c r="AC28" s="52">
        <v>12286.99</v>
      </c>
      <c r="AD28" s="52">
        <v>67034.98</v>
      </c>
    </row>
    <row r="29" spans="1:30" ht="13.5" customHeight="1">
      <c r="A29" s="30">
        <v>23</v>
      </c>
      <c r="B29" s="39" t="s">
        <v>57</v>
      </c>
      <c r="C29" s="52">
        <v>106841.97</v>
      </c>
      <c r="D29" s="52">
        <v>48.32</v>
      </c>
      <c r="E29" s="52">
        <v>96523.17</v>
      </c>
      <c r="F29" s="52">
        <v>203413.46</v>
      </c>
      <c r="G29" s="52">
        <v>67729.22</v>
      </c>
      <c r="H29" s="52">
        <v>38.32</v>
      </c>
      <c r="I29" s="52">
        <v>90705.94</v>
      </c>
      <c r="J29" s="52">
        <v>158473.48</v>
      </c>
      <c r="K29" s="52">
        <v>70520.47</v>
      </c>
      <c r="L29" s="52">
        <v>0</v>
      </c>
      <c r="M29" s="52">
        <v>74.03</v>
      </c>
      <c r="N29" s="52">
        <v>70594.5</v>
      </c>
      <c r="O29" s="52">
        <v>69037.45</v>
      </c>
      <c r="P29" s="52">
        <v>95.83</v>
      </c>
      <c r="Q29" s="52">
        <v>1296.25</v>
      </c>
      <c r="R29" s="52">
        <v>70429.53</v>
      </c>
      <c r="S29" s="52">
        <v>246399.89</v>
      </c>
      <c r="T29" s="52">
        <v>144.15</v>
      </c>
      <c r="U29" s="52">
        <v>97893.45</v>
      </c>
      <c r="V29" s="52">
        <v>344437.49</v>
      </c>
      <c r="W29" s="52">
        <v>93553.12</v>
      </c>
      <c r="X29" s="52">
        <v>11.45</v>
      </c>
      <c r="Y29" s="52">
        <v>10424.67</v>
      </c>
      <c r="Z29" s="52">
        <v>103989.24</v>
      </c>
      <c r="AA29" s="52">
        <v>339953.01</v>
      </c>
      <c r="AB29" s="52">
        <v>155.6</v>
      </c>
      <c r="AC29" s="52">
        <v>108318.12</v>
      </c>
      <c r="AD29" s="52">
        <v>448426.73</v>
      </c>
    </row>
    <row r="30" spans="1:30" ht="13.5" customHeight="1">
      <c r="A30" s="30">
        <v>24</v>
      </c>
      <c r="B30" s="39" t="s">
        <v>58</v>
      </c>
      <c r="C30" s="52">
        <v>17235.31</v>
      </c>
      <c r="D30" s="52">
        <v>21.5</v>
      </c>
      <c r="E30" s="52">
        <v>3811.52</v>
      </c>
      <c r="F30" s="52">
        <v>21068.33</v>
      </c>
      <c r="G30" s="52">
        <v>3768.25</v>
      </c>
      <c r="H30" s="52">
        <v>10</v>
      </c>
      <c r="I30" s="52">
        <v>2903.58</v>
      </c>
      <c r="J30" s="52">
        <v>6681.83</v>
      </c>
      <c r="K30" s="52">
        <v>4059.85</v>
      </c>
      <c r="L30" s="52">
        <v>0</v>
      </c>
      <c r="M30" s="52">
        <v>3635.19</v>
      </c>
      <c r="N30" s="52">
        <v>7695.04</v>
      </c>
      <c r="O30" s="52">
        <v>33185.33</v>
      </c>
      <c r="P30" s="52">
        <v>213.05</v>
      </c>
      <c r="Q30" s="52">
        <v>3501.44</v>
      </c>
      <c r="R30" s="52">
        <v>36899.82</v>
      </c>
      <c r="S30" s="52">
        <v>54480.49</v>
      </c>
      <c r="T30" s="52">
        <v>234.55</v>
      </c>
      <c r="U30" s="52">
        <v>10948.15</v>
      </c>
      <c r="V30" s="52">
        <v>65663.19</v>
      </c>
      <c r="W30" s="52">
        <v>77827.62</v>
      </c>
      <c r="X30" s="52">
        <v>2.72</v>
      </c>
      <c r="Y30" s="52">
        <v>0</v>
      </c>
      <c r="Z30" s="52">
        <v>77830.34</v>
      </c>
      <c r="AA30" s="52">
        <v>132308.11</v>
      </c>
      <c r="AB30" s="52">
        <v>237.27</v>
      </c>
      <c r="AC30" s="52">
        <v>10948.15</v>
      </c>
      <c r="AD30" s="52">
        <v>143493.53</v>
      </c>
    </row>
    <row r="31" spans="1:30" ht="13.5" customHeight="1">
      <c r="A31" s="30">
        <v>25</v>
      </c>
      <c r="B31" s="39" t="s">
        <v>59</v>
      </c>
      <c r="C31" s="52">
        <v>27718.58</v>
      </c>
      <c r="D31" s="52">
        <v>2079.39</v>
      </c>
      <c r="E31" s="52">
        <v>7189.25</v>
      </c>
      <c r="F31" s="52">
        <v>36987.22</v>
      </c>
      <c r="G31" s="52">
        <v>13388.39</v>
      </c>
      <c r="H31" s="52">
        <v>1396.86</v>
      </c>
      <c r="I31" s="52">
        <v>6738.54</v>
      </c>
      <c r="J31" s="52">
        <v>21523.79</v>
      </c>
      <c r="K31" s="52">
        <v>6756.45</v>
      </c>
      <c r="L31" s="52">
        <v>89.41</v>
      </c>
      <c r="M31" s="52">
        <v>1171.72</v>
      </c>
      <c r="N31" s="52">
        <v>8017.58</v>
      </c>
      <c r="O31" s="52">
        <v>26648.95</v>
      </c>
      <c r="P31" s="52">
        <v>1475.72</v>
      </c>
      <c r="Q31" s="52">
        <v>24971.14</v>
      </c>
      <c r="R31" s="52">
        <v>53095.81</v>
      </c>
      <c r="S31" s="52">
        <v>61123.98</v>
      </c>
      <c r="T31" s="52">
        <v>3644.52</v>
      </c>
      <c r="U31" s="52">
        <v>33332.11</v>
      </c>
      <c r="V31" s="52">
        <v>98100.61</v>
      </c>
      <c r="W31" s="52">
        <v>30501.72</v>
      </c>
      <c r="X31" s="52">
        <v>1666.13</v>
      </c>
      <c r="Y31" s="52">
        <v>2404.5</v>
      </c>
      <c r="Z31" s="52">
        <v>34572.35</v>
      </c>
      <c r="AA31" s="52">
        <v>91625.7</v>
      </c>
      <c r="AB31" s="52">
        <v>5310.65</v>
      </c>
      <c r="AC31" s="52">
        <v>35736.61</v>
      </c>
      <c r="AD31" s="52">
        <v>132672.96</v>
      </c>
    </row>
    <row r="32" spans="1:30" ht="13.5" customHeight="1">
      <c r="A32" s="30">
        <v>26</v>
      </c>
      <c r="B32" s="39" t="s">
        <v>60</v>
      </c>
      <c r="C32" s="52">
        <v>103175.94</v>
      </c>
      <c r="D32" s="52">
        <v>266.32</v>
      </c>
      <c r="E32" s="52">
        <v>41107.57</v>
      </c>
      <c r="F32" s="52">
        <v>144549.83</v>
      </c>
      <c r="G32" s="52">
        <v>56119.89</v>
      </c>
      <c r="H32" s="52">
        <v>80.68</v>
      </c>
      <c r="I32" s="52">
        <v>36630.48</v>
      </c>
      <c r="J32" s="52">
        <v>92831.05</v>
      </c>
      <c r="K32" s="52">
        <v>24586.65</v>
      </c>
      <c r="L32" s="52">
        <v>52</v>
      </c>
      <c r="M32" s="52">
        <v>2046.61</v>
      </c>
      <c r="N32" s="52">
        <v>26685.26</v>
      </c>
      <c r="O32" s="52">
        <v>18316.49</v>
      </c>
      <c r="P32" s="52">
        <v>143.56</v>
      </c>
      <c r="Q32" s="52">
        <v>731.81</v>
      </c>
      <c r="R32" s="52">
        <v>19191.86</v>
      </c>
      <c r="S32" s="52">
        <v>146079.08</v>
      </c>
      <c r="T32" s="52">
        <v>461.88</v>
      </c>
      <c r="U32" s="52">
        <v>43885.99</v>
      </c>
      <c r="V32" s="52">
        <v>190426.95</v>
      </c>
      <c r="W32" s="52">
        <v>12549.9</v>
      </c>
      <c r="X32" s="52">
        <v>14.6</v>
      </c>
      <c r="Y32" s="52">
        <v>19707.69</v>
      </c>
      <c r="Z32" s="52">
        <v>32272.19</v>
      </c>
      <c r="AA32" s="52">
        <v>158628.98</v>
      </c>
      <c r="AB32" s="52">
        <v>476.48</v>
      </c>
      <c r="AC32" s="52">
        <v>63593.68</v>
      </c>
      <c r="AD32" s="52">
        <v>222699.14</v>
      </c>
    </row>
    <row r="33" spans="1:30" ht="13.5" customHeight="1">
      <c r="A33" s="30">
        <v>27</v>
      </c>
      <c r="B33" s="39" t="s">
        <v>61</v>
      </c>
      <c r="C33" s="52">
        <v>63017.69</v>
      </c>
      <c r="D33" s="52">
        <v>11.43</v>
      </c>
      <c r="E33" s="52">
        <v>67229.92</v>
      </c>
      <c r="F33" s="52">
        <v>130259.04</v>
      </c>
      <c r="G33" s="52">
        <v>38624.8</v>
      </c>
      <c r="H33" s="52">
        <v>7.03</v>
      </c>
      <c r="I33" s="52">
        <v>54425.32</v>
      </c>
      <c r="J33" s="52">
        <v>93057.15</v>
      </c>
      <c r="K33" s="52">
        <v>5110.69</v>
      </c>
      <c r="L33" s="52">
        <v>0</v>
      </c>
      <c r="M33" s="52">
        <v>5877.8</v>
      </c>
      <c r="N33" s="52">
        <v>10988.49</v>
      </c>
      <c r="O33" s="52">
        <v>31684.31</v>
      </c>
      <c r="P33" s="52">
        <v>37.29</v>
      </c>
      <c r="Q33" s="52">
        <v>67579.1</v>
      </c>
      <c r="R33" s="52">
        <v>99300.7</v>
      </c>
      <c r="S33" s="52">
        <v>99812.69</v>
      </c>
      <c r="T33" s="52">
        <v>48.72</v>
      </c>
      <c r="U33" s="52">
        <v>140686.82</v>
      </c>
      <c r="V33" s="52">
        <v>240548.23</v>
      </c>
      <c r="W33" s="52">
        <v>40785.16</v>
      </c>
      <c r="X33" s="52">
        <v>8.61</v>
      </c>
      <c r="Y33" s="52">
        <v>58955.68</v>
      </c>
      <c r="Z33" s="52">
        <v>99749.45</v>
      </c>
      <c r="AA33" s="52">
        <v>140597.85</v>
      </c>
      <c r="AB33" s="52">
        <v>57.33</v>
      </c>
      <c r="AC33" s="52">
        <v>199642.5</v>
      </c>
      <c r="AD33" s="52">
        <v>340297.68</v>
      </c>
    </row>
    <row r="34" spans="1:30" ht="13.5" customHeight="1">
      <c r="A34" s="30">
        <v>28</v>
      </c>
      <c r="B34" s="39" t="s">
        <v>62</v>
      </c>
      <c r="C34" s="52">
        <v>4997.46</v>
      </c>
      <c r="D34" s="52">
        <v>272.18</v>
      </c>
      <c r="E34" s="52">
        <v>5237.57</v>
      </c>
      <c r="F34" s="52">
        <v>10507.21</v>
      </c>
      <c r="G34" s="52">
        <v>2278.28</v>
      </c>
      <c r="H34" s="52">
        <v>227.04</v>
      </c>
      <c r="I34" s="52">
        <v>4927.09</v>
      </c>
      <c r="J34" s="52">
        <v>7432.41</v>
      </c>
      <c r="K34" s="52">
        <v>657.81</v>
      </c>
      <c r="L34" s="52">
        <v>59.62</v>
      </c>
      <c r="M34" s="52">
        <v>916.42</v>
      </c>
      <c r="N34" s="52">
        <v>1633.85</v>
      </c>
      <c r="O34" s="52">
        <v>4139.93</v>
      </c>
      <c r="P34" s="52">
        <v>336.79</v>
      </c>
      <c r="Q34" s="52">
        <v>1651.56</v>
      </c>
      <c r="R34" s="52">
        <v>6128.28</v>
      </c>
      <c r="S34" s="52">
        <v>9795.2</v>
      </c>
      <c r="T34" s="52">
        <v>668.59</v>
      </c>
      <c r="U34" s="52">
        <v>7805.55</v>
      </c>
      <c r="V34" s="52">
        <v>18269.34</v>
      </c>
      <c r="W34" s="52">
        <v>2528.33</v>
      </c>
      <c r="X34" s="52">
        <v>222.36</v>
      </c>
      <c r="Y34" s="52">
        <v>14640.15</v>
      </c>
      <c r="Z34" s="52">
        <v>17390.84</v>
      </c>
      <c r="AA34" s="52">
        <v>12323.53</v>
      </c>
      <c r="AB34" s="52">
        <v>890.95</v>
      </c>
      <c r="AC34" s="52">
        <v>22445.7</v>
      </c>
      <c r="AD34" s="52">
        <v>35660.18</v>
      </c>
    </row>
    <row r="35" spans="1:30" ht="13.5" customHeight="1">
      <c r="A35" s="30">
        <v>29</v>
      </c>
      <c r="B35" s="39" t="s">
        <v>63</v>
      </c>
      <c r="C35" s="52">
        <v>42719.56</v>
      </c>
      <c r="D35" s="52">
        <v>573.48</v>
      </c>
      <c r="E35" s="52">
        <v>218.16</v>
      </c>
      <c r="F35" s="52">
        <v>43511.2</v>
      </c>
      <c r="G35" s="52">
        <v>31162.47</v>
      </c>
      <c r="H35" s="52">
        <v>379.85</v>
      </c>
      <c r="I35" s="52">
        <v>163.53</v>
      </c>
      <c r="J35" s="52">
        <v>31705.85</v>
      </c>
      <c r="K35" s="52">
        <v>32118.35</v>
      </c>
      <c r="L35" s="52">
        <v>5.37</v>
      </c>
      <c r="M35" s="52">
        <v>30.91</v>
      </c>
      <c r="N35" s="52">
        <v>32154.63</v>
      </c>
      <c r="O35" s="52">
        <v>30569.98</v>
      </c>
      <c r="P35" s="52">
        <v>62.15</v>
      </c>
      <c r="Q35" s="52">
        <v>41.08</v>
      </c>
      <c r="R35" s="52">
        <v>30673.21</v>
      </c>
      <c r="S35" s="52">
        <v>105407.89</v>
      </c>
      <c r="T35" s="52">
        <v>641</v>
      </c>
      <c r="U35" s="52">
        <v>290.15</v>
      </c>
      <c r="V35" s="52">
        <v>106339.04</v>
      </c>
      <c r="W35" s="52">
        <v>9319.7</v>
      </c>
      <c r="X35" s="52">
        <v>308.63</v>
      </c>
      <c r="Y35" s="52">
        <v>0</v>
      </c>
      <c r="Z35" s="52">
        <v>9628.33</v>
      </c>
      <c r="AA35" s="52">
        <v>114727.59</v>
      </c>
      <c r="AB35" s="52">
        <v>949.63</v>
      </c>
      <c r="AC35" s="52">
        <v>290.15</v>
      </c>
      <c r="AD35" s="52">
        <v>115967.37</v>
      </c>
    </row>
    <row r="36" spans="1:30" ht="13.5" customHeight="1">
      <c r="A36" s="30">
        <v>30</v>
      </c>
      <c r="B36" s="39" t="s">
        <v>64</v>
      </c>
      <c r="C36" s="52">
        <v>17856.87</v>
      </c>
      <c r="D36" s="52">
        <v>178.1</v>
      </c>
      <c r="E36" s="52">
        <v>16518.29</v>
      </c>
      <c r="F36" s="52">
        <v>34553.26</v>
      </c>
      <c r="G36" s="52">
        <v>2451.52</v>
      </c>
      <c r="H36" s="52">
        <v>83.47</v>
      </c>
      <c r="I36" s="52">
        <v>13165.7</v>
      </c>
      <c r="J36" s="52">
        <v>15700.69</v>
      </c>
      <c r="K36" s="52">
        <v>67302.24</v>
      </c>
      <c r="L36" s="52">
        <v>72.44</v>
      </c>
      <c r="M36" s="52">
        <v>1398.87</v>
      </c>
      <c r="N36" s="52">
        <v>68773.55</v>
      </c>
      <c r="O36" s="52">
        <v>179730.51</v>
      </c>
      <c r="P36" s="52">
        <v>3095.65</v>
      </c>
      <c r="Q36" s="52">
        <v>37572.35</v>
      </c>
      <c r="R36" s="52">
        <v>220398.51</v>
      </c>
      <c r="S36" s="52">
        <v>264889.62</v>
      </c>
      <c r="T36" s="52">
        <v>3346.19</v>
      </c>
      <c r="U36" s="52">
        <v>55489.51</v>
      </c>
      <c r="V36" s="52">
        <v>323725.32</v>
      </c>
      <c r="W36" s="52">
        <v>454469.38</v>
      </c>
      <c r="X36" s="52">
        <v>1212.9</v>
      </c>
      <c r="Y36" s="52">
        <v>83433.4</v>
      </c>
      <c r="Z36" s="52">
        <v>539115.68</v>
      </c>
      <c r="AA36" s="52">
        <v>719359</v>
      </c>
      <c r="AB36" s="52">
        <v>4559.09</v>
      </c>
      <c r="AC36" s="52">
        <v>138922.91</v>
      </c>
      <c r="AD36" s="52">
        <v>862841</v>
      </c>
    </row>
    <row r="37" spans="1:30" ht="13.5" customHeight="1">
      <c r="A37" s="30">
        <v>31</v>
      </c>
      <c r="B37" s="39" t="s">
        <v>65</v>
      </c>
      <c r="C37" s="52">
        <v>7550.53</v>
      </c>
      <c r="D37" s="52">
        <v>0</v>
      </c>
      <c r="E37" s="52">
        <v>0</v>
      </c>
      <c r="F37" s="52">
        <v>7550.53</v>
      </c>
      <c r="G37" s="52">
        <v>6526.25</v>
      </c>
      <c r="H37" s="52">
        <v>0</v>
      </c>
      <c r="I37" s="52">
        <v>0</v>
      </c>
      <c r="J37" s="52">
        <v>6526.25</v>
      </c>
      <c r="K37" s="52">
        <v>232.1</v>
      </c>
      <c r="L37" s="52">
        <v>0</v>
      </c>
      <c r="M37" s="52">
        <v>0</v>
      </c>
      <c r="N37" s="52">
        <v>232.1</v>
      </c>
      <c r="O37" s="52">
        <v>20578.82</v>
      </c>
      <c r="P37" s="52">
        <v>0</v>
      </c>
      <c r="Q37" s="52">
        <v>0</v>
      </c>
      <c r="R37" s="52">
        <v>20578.82</v>
      </c>
      <c r="S37" s="52">
        <v>28361.45</v>
      </c>
      <c r="T37" s="52">
        <v>0</v>
      </c>
      <c r="U37" s="52">
        <v>0</v>
      </c>
      <c r="V37" s="52">
        <v>28361.45</v>
      </c>
      <c r="W37" s="52">
        <v>1216.18</v>
      </c>
      <c r="X37" s="52">
        <v>0</v>
      </c>
      <c r="Y37" s="52">
        <v>0</v>
      </c>
      <c r="Z37" s="52">
        <v>1216.18</v>
      </c>
      <c r="AA37" s="52">
        <v>29577.63</v>
      </c>
      <c r="AB37" s="52">
        <v>0</v>
      </c>
      <c r="AC37" s="52">
        <v>0</v>
      </c>
      <c r="AD37" s="52">
        <v>29577.63</v>
      </c>
    </row>
    <row r="38" spans="1:30" ht="13.5" customHeight="1">
      <c r="A38" s="30">
        <v>32</v>
      </c>
      <c r="B38" s="39" t="s">
        <v>67</v>
      </c>
      <c r="C38" s="52">
        <v>8930.2</v>
      </c>
      <c r="D38" s="52">
        <v>6371.24</v>
      </c>
      <c r="E38" s="52">
        <v>13464.33</v>
      </c>
      <c r="F38" s="52">
        <v>28765.77</v>
      </c>
      <c r="G38" s="52">
        <v>8735.42</v>
      </c>
      <c r="H38" s="52">
        <v>6359.68</v>
      </c>
      <c r="I38" s="52">
        <v>13306.96</v>
      </c>
      <c r="J38" s="52">
        <v>28402.06</v>
      </c>
      <c r="K38" s="52">
        <v>1921.64</v>
      </c>
      <c r="L38" s="52">
        <v>0</v>
      </c>
      <c r="M38" s="52">
        <v>0</v>
      </c>
      <c r="N38" s="52">
        <v>1921.64</v>
      </c>
      <c r="O38" s="52">
        <v>648.77</v>
      </c>
      <c r="P38" s="52">
        <v>151.7</v>
      </c>
      <c r="Q38" s="52">
        <v>0</v>
      </c>
      <c r="R38" s="52">
        <v>800.47</v>
      </c>
      <c r="S38" s="52">
        <v>11500.61</v>
      </c>
      <c r="T38" s="52">
        <v>6522.94</v>
      </c>
      <c r="U38" s="52">
        <v>13464.33</v>
      </c>
      <c r="V38" s="52">
        <v>31487.88</v>
      </c>
      <c r="W38" s="52">
        <v>558.5</v>
      </c>
      <c r="X38" s="52">
        <v>157.03</v>
      </c>
      <c r="Y38" s="52">
        <v>2468.34</v>
      </c>
      <c r="Z38" s="52">
        <v>3183.87</v>
      </c>
      <c r="AA38" s="52">
        <v>12059.11</v>
      </c>
      <c r="AB38" s="52">
        <v>6679.97</v>
      </c>
      <c r="AC38" s="52">
        <v>15932.67</v>
      </c>
      <c r="AD38" s="52">
        <v>34671.75</v>
      </c>
    </row>
    <row r="39" spans="1:30" ht="13.5" customHeight="1">
      <c r="A39" s="30">
        <v>33</v>
      </c>
      <c r="B39" s="39" t="s">
        <v>66</v>
      </c>
      <c r="C39" s="52">
        <v>29163.6</v>
      </c>
      <c r="D39" s="52">
        <v>0</v>
      </c>
      <c r="E39" s="52">
        <v>37314.37</v>
      </c>
      <c r="F39" s="52">
        <v>66477.97</v>
      </c>
      <c r="G39" s="52">
        <v>26336.1</v>
      </c>
      <c r="H39" s="52">
        <v>0</v>
      </c>
      <c r="I39" s="52">
        <v>30941.79</v>
      </c>
      <c r="J39" s="52">
        <v>57277.89</v>
      </c>
      <c r="K39" s="52">
        <v>9326.38</v>
      </c>
      <c r="L39" s="52">
        <v>0</v>
      </c>
      <c r="M39" s="52">
        <v>137.62</v>
      </c>
      <c r="N39" s="52">
        <v>9464</v>
      </c>
      <c r="O39" s="52">
        <v>14995.01</v>
      </c>
      <c r="P39" s="52">
        <v>0</v>
      </c>
      <c r="Q39" s="52">
        <v>418.32</v>
      </c>
      <c r="R39" s="52">
        <v>15413.33</v>
      </c>
      <c r="S39" s="52">
        <v>53484.99</v>
      </c>
      <c r="T39" s="52">
        <v>0</v>
      </c>
      <c r="U39" s="52">
        <v>37870.31</v>
      </c>
      <c r="V39" s="52">
        <v>91355.3</v>
      </c>
      <c r="W39" s="52">
        <v>52963.32</v>
      </c>
      <c r="X39" s="52">
        <v>0</v>
      </c>
      <c r="Y39" s="52">
        <v>14595.77</v>
      </c>
      <c r="Z39" s="52">
        <v>67559.09</v>
      </c>
      <c r="AA39" s="52">
        <v>106448.31</v>
      </c>
      <c r="AB39" s="52">
        <v>0</v>
      </c>
      <c r="AC39" s="52">
        <v>52466.08</v>
      </c>
      <c r="AD39" s="52">
        <v>158914.39</v>
      </c>
    </row>
    <row r="40" spans="1:30" ht="13.5" customHeight="1">
      <c r="A40" s="53"/>
      <c r="B40" s="53" t="s">
        <v>119</v>
      </c>
      <c r="C40" s="54">
        <v>1262565.48</v>
      </c>
      <c r="D40" s="54">
        <v>129976.8</v>
      </c>
      <c r="E40" s="54">
        <v>989725.13</v>
      </c>
      <c r="F40" s="54">
        <v>2382267.41</v>
      </c>
      <c r="G40" s="54">
        <v>896130.9</v>
      </c>
      <c r="H40" s="54">
        <v>124040.88</v>
      </c>
      <c r="I40" s="54">
        <v>922761.31</v>
      </c>
      <c r="J40" s="54">
        <v>1942933.09</v>
      </c>
      <c r="K40" s="54">
        <v>490799.37</v>
      </c>
      <c r="L40" s="54">
        <v>717.46</v>
      </c>
      <c r="M40" s="54">
        <v>21649.44</v>
      </c>
      <c r="N40" s="54">
        <v>513166.27</v>
      </c>
      <c r="O40" s="54">
        <v>938553.5</v>
      </c>
      <c r="P40" s="54">
        <v>21029.93</v>
      </c>
      <c r="Q40" s="54">
        <v>176415.76</v>
      </c>
      <c r="R40" s="54">
        <v>1135999.19</v>
      </c>
      <c r="S40" s="54">
        <v>2691918.35</v>
      </c>
      <c r="T40" s="54">
        <v>151724.19</v>
      </c>
      <c r="U40" s="54">
        <v>1187790.33</v>
      </c>
      <c r="V40" s="54">
        <v>4031432.87</v>
      </c>
      <c r="W40" s="54">
        <v>1291321.98</v>
      </c>
      <c r="X40" s="54">
        <v>25460.08</v>
      </c>
      <c r="Y40" s="54">
        <v>276099.28</v>
      </c>
      <c r="Z40" s="54">
        <v>1592881.34</v>
      </c>
      <c r="AA40" s="54">
        <v>3983240.33</v>
      </c>
      <c r="AB40" s="54">
        <v>177184.27</v>
      </c>
      <c r="AC40" s="54">
        <v>1463889.61</v>
      </c>
      <c r="AD40" s="54">
        <v>5624314.209999999</v>
      </c>
    </row>
    <row r="41" ht="15" customHeight="1"/>
    <row r="42" spans="3:30" ht="15" customHeight="1">
      <c r="C42" s="55">
        <v>12625.654800000002</v>
      </c>
      <c r="D42" s="55">
        <v>1299.7680000000003</v>
      </c>
      <c r="E42" s="55">
        <v>9897.2513</v>
      </c>
      <c r="F42" s="55">
        <v>23822.6741</v>
      </c>
      <c r="G42" s="55">
        <v>8961.309000000001</v>
      </c>
      <c r="H42" s="55">
        <v>1240.4088000000002</v>
      </c>
      <c r="I42" s="55">
        <v>9227.613099999999</v>
      </c>
      <c r="J42" s="55">
        <v>19429.330899999997</v>
      </c>
      <c r="K42" s="55">
        <v>4907.993699999999</v>
      </c>
      <c r="L42" s="55">
        <v>7.174600000000001</v>
      </c>
      <c r="M42" s="55">
        <v>216.49439999999996</v>
      </c>
      <c r="N42" s="55">
        <v>5131.6627</v>
      </c>
      <c r="O42" s="55">
        <v>9385.534999999998</v>
      </c>
      <c r="P42" s="55">
        <v>210.29930000000007</v>
      </c>
      <c r="Q42" s="55">
        <v>1764.1576</v>
      </c>
      <c r="R42" s="55">
        <v>11359.991899999999</v>
      </c>
      <c r="S42" s="55">
        <v>26919.183500000006</v>
      </c>
      <c r="T42" s="55">
        <v>1517.2418999999998</v>
      </c>
      <c r="U42" s="55">
        <v>11877.9033</v>
      </c>
      <c r="V42" s="55">
        <v>40314.328700000005</v>
      </c>
      <c r="W42" s="55">
        <v>12913.219799999999</v>
      </c>
      <c r="X42" s="55">
        <v>254.60080000000002</v>
      </c>
      <c r="Y42" s="55">
        <v>2760.9927999999995</v>
      </c>
      <c r="Z42" s="55">
        <v>15928.813400000001</v>
      </c>
      <c r="AA42" s="55">
        <v>39832.40329999999</v>
      </c>
      <c r="AB42" s="55">
        <v>1771.8426999999997</v>
      </c>
      <c r="AC42" s="55">
        <v>14638.896099999998</v>
      </c>
      <c r="AD42" s="55">
        <v>56243.14209999999</v>
      </c>
    </row>
    <row r="43" ht="15" customHeight="1">
      <c r="J43" s="5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</sheetData>
  <sheetProtection password="CA2B" sheet="1"/>
  <mergeCells count="9">
    <mergeCell ref="AA5:AD5"/>
    <mergeCell ref="K5:N5"/>
    <mergeCell ref="O5:R5"/>
    <mergeCell ref="S5:V5"/>
    <mergeCell ref="W5:Z5"/>
    <mergeCell ref="C5:F5"/>
    <mergeCell ref="A5:A6"/>
    <mergeCell ref="B5:B6"/>
    <mergeCell ref="G5:J5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SHYAM</dc:creator>
  <cp:keywords/>
  <dc:description/>
  <cp:lastModifiedBy>b012115</cp:lastModifiedBy>
  <cp:lastPrinted>2011-09-09T13:08:43Z</cp:lastPrinted>
  <dcterms:created xsi:type="dcterms:W3CDTF">2008-01-24T16:58:39Z</dcterms:created>
  <dcterms:modified xsi:type="dcterms:W3CDTF">2013-05-27T12:36:49Z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