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RV0031\Desktop\02.08.2021\"/>
    </mc:Choice>
  </mc:AlternateContent>
  <bookViews>
    <workbookView xWindow="0" yWindow="0" windowWidth="20490" windowHeight="7050"/>
  </bookViews>
  <sheets>
    <sheet name="Consolidation Districtwise" sheetId="1" r:id="rId1"/>
    <sheet name="Cons Bankwise" sheetId="2" r:id="rId2"/>
    <sheet name="All Banks District wise" sheetId="3" r:id="rId3"/>
  </sheets>
  <externalReferences>
    <externalReference r:id="rId4"/>
  </externalReferences>
  <definedNames>
    <definedName name="_xlnm.Print_Area" localSheetId="2">'All Banks District wise'!$A$1850:$P$1892</definedName>
    <definedName name="_xlnm.Print_Area" localSheetId="1">'Cons Bankwise'!$A$1:$P$65</definedName>
    <definedName name="_xlnm.Print_Area" localSheetId="0">'Consolidation Districtwise'!$A$1:$P$62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6" i="3" l="1"/>
  <c r="H296" i="3"/>
  <c r="A1895" i="3" l="1"/>
  <c r="F1891" i="3"/>
  <c r="E1891" i="3"/>
  <c r="D1891" i="3"/>
  <c r="M1891" i="3" s="1"/>
  <c r="C1891" i="3"/>
  <c r="F1890" i="3"/>
  <c r="E1890" i="3"/>
  <c r="D1890" i="3"/>
  <c r="C1890" i="3"/>
  <c r="F1889" i="3"/>
  <c r="E1889" i="3"/>
  <c r="D1889" i="3"/>
  <c r="C1889" i="3"/>
  <c r="F1888" i="3"/>
  <c r="E1888" i="3"/>
  <c r="D1888" i="3"/>
  <c r="C1888" i="3"/>
  <c r="F1887" i="3"/>
  <c r="E1887" i="3"/>
  <c r="D1887" i="3"/>
  <c r="C1887" i="3"/>
  <c r="F1886" i="3"/>
  <c r="E1886" i="3"/>
  <c r="D1886" i="3"/>
  <c r="M1886" i="3" s="1"/>
  <c r="C1886" i="3"/>
  <c r="F1885" i="3"/>
  <c r="E1885" i="3"/>
  <c r="D1885" i="3"/>
  <c r="M1885" i="3" s="1"/>
  <c r="C1885" i="3"/>
  <c r="F1884" i="3"/>
  <c r="E1884" i="3"/>
  <c r="D1884" i="3"/>
  <c r="C1884" i="3"/>
  <c r="F1883" i="3"/>
  <c r="E1883" i="3"/>
  <c r="D1883" i="3"/>
  <c r="M1883" i="3" s="1"/>
  <c r="C1883" i="3"/>
  <c r="F1882" i="3"/>
  <c r="E1882" i="3"/>
  <c r="D1882" i="3"/>
  <c r="M1882" i="3" s="1"/>
  <c r="C1882" i="3"/>
  <c r="F1881" i="3"/>
  <c r="E1881" i="3"/>
  <c r="D1881" i="3"/>
  <c r="M1881" i="3" s="1"/>
  <c r="C1881" i="3"/>
  <c r="F1880" i="3"/>
  <c r="E1880" i="3"/>
  <c r="D1880" i="3"/>
  <c r="M1880" i="3" s="1"/>
  <c r="C1880" i="3"/>
  <c r="F1879" i="3"/>
  <c r="E1879" i="3"/>
  <c r="D1879" i="3"/>
  <c r="C1879" i="3"/>
  <c r="F1878" i="3"/>
  <c r="E1878" i="3"/>
  <c r="D1878" i="3"/>
  <c r="M1878" i="3" s="1"/>
  <c r="C1878" i="3"/>
  <c r="F1877" i="3"/>
  <c r="E1877" i="3"/>
  <c r="D1877" i="3"/>
  <c r="M1877" i="3" s="1"/>
  <c r="C1877" i="3"/>
  <c r="F1876" i="3"/>
  <c r="E1876" i="3"/>
  <c r="D1876" i="3"/>
  <c r="M1876" i="3" s="1"/>
  <c r="C1876" i="3"/>
  <c r="F1875" i="3"/>
  <c r="E1875" i="3"/>
  <c r="D1875" i="3"/>
  <c r="M1875" i="3" s="1"/>
  <c r="C1875" i="3"/>
  <c r="F1874" i="3"/>
  <c r="E1874" i="3"/>
  <c r="D1874" i="3"/>
  <c r="C1874" i="3"/>
  <c r="F1873" i="3"/>
  <c r="E1873" i="3"/>
  <c r="D1873" i="3"/>
  <c r="C1873" i="3"/>
  <c r="F1872" i="3"/>
  <c r="E1872" i="3"/>
  <c r="D1872" i="3"/>
  <c r="C1872" i="3"/>
  <c r="F1871" i="3"/>
  <c r="E1871" i="3"/>
  <c r="D1871" i="3"/>
  <c r="C1871" i="3"/>
  <c r="F1870" i="3"/>
  <c r="E1870" i="3"/>
  <c r="D1870" i="3"/>
  <c r="C1870" i="3"/>
  <c r="F1869" i="3"/>
  <c r="E1869" i="3"/>
  <c r="D1869" i="3"/>
  <c r="C1869" i="3"/>
  <c r="F1868" i="3"/>
  <c r="E1868" i="3"/>
  <c r="D1868" i="3"/>
  <c r="C1868" i="3"/>
  <c r="F1867" i="3"/>
  <c r="E1867" i="3"/>
  <c r="D1867" i="3"/>
  <c r="C1867" i="3"/>
  <c r="F1866" i="3"/>
  <c r="E1866" i="3"/>
  <c r="D1866" i="3"/>
  <c r="C1866" i="3"/>
  <c r="F1865" i="3"/>
  <c r="E1865" i="3"/>
  <c r="D1865" i="3"/>
  <c r="C1865" i="3"/>
  <c r="F1864" i="3"/>
  <c r="E1864" i="3"/>
  <c r="D1864" i="3"/>
  <c r="C1864" i="3"/>
  <c r="F1863" i="3"/>
  <c r="E1863" i="3"/>
  <c r="D1863" i="3"/>
  <c r="C1863" i="3"/>
  <c r="F1862" i="3"/>
  <c r="E1862" i="3"/>
  <c r="D1862" i="3"/>
  <c r="C1862" i="3"/>
  <c r="F1861" i="3"/>
  <c r="E1861" i="3"/>
  <c r="D1861" i="3"/>
  <c r="C1861" i="3"/>
  <c r="F1860" i="3"/>
  <c r="E1860" i="3"/>
  <c r="D1860" i="3"/>
  <c r="C1860" i="3"/>
  <c r="F1859" i="3"/>
  <c r="E1859" i="3"/>
  <c r="D1859" i="3"/>
  <c r="C1859" i="3"/>
  <c r="F1858" i="3"/>
  <c r="E1858" i="3"/>
  <c r="D1858" i="3"/>
  <c r="C1858" i="3"/>
  <c r="F1857" i="3"/>
  <c r="E1857" i="3"/>
  <c r="D1857" i="3"/>
  <c r="C1857" i="3"/>
  <c r="F1856" i="3"/>
  <c r="E1856" i="3"/>
  <c r="D1856" i="3"/>
  <c r="C1856" i="3"/>
  <c r="A1851" i="3"/>
  <c r="J1847" i="3"/>
  <c r="I1847" i="3"/>
  <c r="H1847" i="3"/>
  <c r="G1847" i="3"/>
  <c r="F1847" i="3"/>
  <c r="E1847" i="3"/>
  <c r="D1847" i="3"/>
  <c r="C1847" i="3"/>
  <c r="J1846" i="3"/>
  <c r="I1846" i="3"/>
  <c r="H1846" i="3"/>
  <c r="G1846" i="3"/>
  <c r="F1846" i="3"/>
  <c r="E1846" i="3"/>
  <c r="D1846" i="3"/>
  <c r="C1846" i="3"/>
  <c r="J1845" i="3"/>
  <c r="I1845" i="3"/>
  <c r="H1845" i="3"/>
  <c r="G1845" i="3"/>
  <c r="F1845" i="3"/>
  <c r="L1845" i="3" s="1"/>
  <c r="E1845" i="3"/>
  <c r="D1845" i="3"/>
  <c r="C1845" i="3"/>
  <c r="J1844" i="3"/>
  <c r="I1844" i="3"/>
  <c r="H1844" i="3"/>
  <c r="G1844" i="3"/>
  <c r="F1844" i="3"/>
  <c r="E1844" i="3"/>
  <c r="D1844" i="3"/>
  <c r="C1844" i="3"/>
  <c r="J1843" i="3"/>
  <c r="I1843" i="3"/>
  <c r="H1843" i="3"/>
  <c r="G1843" i="3"/>
  <c r="F1843" i="3"/>
  <c r="E1843" i="3"/>
  <c r="D1843" i="3"/>
  <c r="C1843" i="3"/>
  <c r="J1842" i="3"/>
  <c r="I1842" i="3"/>
  <c r="H1842" i="3"/>
  <c r="G1842" i="3"/>
  <c r="F1842" i="3"/>
  <c r="E1842" i="3"/>
  <c r="D1842" i="3"/>
  <c r="C1842" i="3"/>
  <c r="K1841" i="3"/>
  <c r="J1841" i="3"/>
  <c r="I1841" i="3"/>
  <c r="H1841" i="3"/>
  <c r="G1841" i="3"/>
  <c r="N1841" i="3" s="1"/>
  <c r="F1841" i="3"/>
  <c r="E1841" i="3"/>
  <c r="D1841" i="3"/>
  <c r="C1841" i="3"/>
  <c r="J1840" i="3"/>
  <c r="I1840" i="3"/>
  <c r="H1840" i="3"/>
  <c r="G1840" i="3"/>
  <c r="F1840" i="3"/>
  <c r="E1840" i="3"/>
  <c r="D1840" i="3"/>
  <c r="C1840" i="3"/>
  <c r="J1839" i="3"/>
  <c r="I1839" i="3"/>
  <c r="H1839" i="3"/>
  <c r="G1839" i="3"/>
  <c r="N1839" i="3" s="1"/>
  <c r="F1839" i="3"/>
  <c r="E1839" i="3"/>
  <c r="D1839" i="3"/>
  <c r="C1839" i="3"/>
  <c r="J1838" i="3"/>
  <c r="I1838" i="3"/>
  <c r="H1838" i="3"/>
  <c r="G1838" i="3"/>
  <c r="F1838" i="3"/>
  <c r="E1838" i="3"/>
  <c r="D1838" i="3"/>
  <c r="C1838" i="3"/>
  <c r="J1837" i="3"/>
  <c r="I1837" i="3"/>
  <c r="H1837" i="3"/>
  <c r="G1837" i="3"/>
  <c r="F1837" i="3"/>
  <c r="E1837" i="3"/>
  <c r="D1837" i="3"/>
  <c r="C1837" i="3"/>
  <c r="J1836" i="3"/>
  <c r="I1836" i="3"/>
  <c r="H1836" i="3"/>
  <c r="G1836" i="3"/>
  <c r="F1836" i="3"/>
  <c r="E1836" i="3"/>
  <c r="D1836" i="3"/>
  <c r="C1836" i="3"/>
  <c r="J1835" i="3"/>
  <c r="I1835" i="3"/>
  <c r="H1835" i="3"/>
  <c r="G1835" i="3"/>
  <c r="F1835" i="3"/>
  <c r="E1835" i="3"/>
  <c r="D1835" i="3"/>
  <c r="C1835" i="3"/>
  <c r="J1834" i="3"/>
  <c r="I1834" i="3"/>
  <c r="H1834" i="3"/>
  <c r="G1834" i="3"/>
  <c r="F1834" i="3"/>
  <c r="E1834" i="3"/>
  <c r="D1834" i="3"/>
  <c r="C1834" i="3"/>
  <c r="J1833" i="3"/>
  <c r="I1833" i="3"/>
  <c r="H1833" i="3"/>
  <c r="G1833" i="3"/>
  <c r="F1833" i="3"/>
  <c r="E1833" i="3"/>
  <c r="D1833" i="3"/>
  <c r="C1833" i="3"/>
  <c r="J1832" i="3"/>
  <c r="I1832" i="3"/>
  <c r="H1832" i="3"/>
  <c r="G1832" i="3"/>
  <c r="F1832" i="3"/>
  <c r="E1832" i="3"/>
  <c r="D1832" i="3"/>
  <c r="C1832" i="3"/>
  <c r="J1831" i="3"/>
  <c r="I1831" i="3"/>
  <c r="H1831" i="3"/>
  <c r="G1831" i="3"/>
  <c r="F1831" i="3"/>
  <c r="E1831" i="3"/>
  <c r="D1831" i="3"/>
  <c r="C1831" i="3"/>
  <c r="J1830" i="3"/>
  <c r="I1830" i="3"/>
  <c r="H1830" i="3"/>
  <c r="G1830" i="3"/>
  <c r="F1830" i="3"/>
  <c r="E1830" i="3"/>
  <c r="D1830" i="3"/>
  <c r="C1830" i="3"/>
  <c r="J1829" i="3"/>
  <c r="I1829" i="3"/>
  <c r="H1829" i="3"/>
  <c r="G1829" i="3"/>
  <c r="F1829" i="3"/>
  <c r="E1829" i="3"/>
  <c r="D1829" i="3"/>
  <c r="C1829" i="3"/>
  <c r="J1828" i="3"/>
  <c r="I1828" i="3"/>
  <c r="H1828" i="3"/>
  <c r="G1828" i="3"/>
  <c r="F1828" i="3"/>
  <c r="E1828" i="3"/>
  <c r="D1828" i="3"/>
  <c r="C1828" i="3"/>
  <c r="J1827" i="3"/>
  <c r="I1827" i="3"/>
  <c r="H1827" i="3"/>
  <c r="G1827" i="3"/>
  <c r="F1827" i="3"/>
  <c r="E1827" i="3"/>
  <c r="D1827" i="3"/>
  <c r="C1827" i="3"/>
  <c r="J1826" i="3"/>
  <c r="I1826" i="3"/>
  <c r="H1826" i="3"/>
  <c r="G1826" i="3"/>
  <c r="F1826" i="3"/>
  <c r="E1826" i="3"/>
  <c r="D1826" i="3"/>
  <c r="C1826" i="3"/>
  <c r="L1825" i="3"/>
  <c r="J1825" i="3"/>
  <c r="I1825" i="3"/>
  <c r="H1825" i="3"/>
  <c r="G1825" i="3"/>
  <c r="F1825" i="3"/>
  <c r="E1825" i="3"/>
  <c r="D1825" i="3"/>
  <c r="C1825" i="3"/>
  <c r="J1824" i="3"/>
  <c r="I1824" i="3"/>
  <c r="H1824" i="3"/>
  <c r="G1824" i="3"/>
  <c r="F1824" i="3"/>
  <c r="E1824" i="3"/>
  <c r="D1824" i="3"/>
  <c r="C1824" i="3"/>
  <c r="J1823" i="3"/>
  <c r="I1823" i="3"/>
  <c r="H1823" i="3"/>
  <c r="G1823" i="3"/>
  <c r="F1823" i="3"/>
  <c r="E1823" i="3"/>
  <c r="D1823" i="3"/>
  <c r="C1823" i="3"/>
  <c r="J1822" i="3"/>
  <c r="I1822" i="3"/>
  <c r="H1822" i="3"/>
  <c r="G1822" i="3"/>
  <c r="F1822" i="3"/>
  <c r="E1822" i="3"/>
  <c r="D1822" i="3"/>
  <c r="C1822" i="3"/>
  <c r="J1821" i="3"/>
  <c r="I1821" i="3"/>
  <c r="H1821" i="3"/>
  <c r="G1821" i="3"/>
  <c r="F1821" i="3"/>
  <c r="E1821" i="3"/>
  <c r="D1821" i="3"/>
  <c r="C1821" i="3"/>
  <c r="J1820" i="3"/>
  <c r="I1820" i="3"/>
  <c r="H1820" i="3"/>
  <c r="G1820" i="3"/>
  <c r="F1820" i="3"/>
  <c r="E1820" i="3"/>
  <c r="D1820" i="3"/>
  <c r="C1820" i="3"/>
  <c r="J1819" i="3"/>
  <c r="I1819" i="3"/>
  <c r="H1819" i="3"/>
  <c r="G1819" i="3"/>
  <c r="F1819" i="3"/>
  <c r="E1819" i="3"/>
  <c r="D1819" i="3"/>
  <c r="C1819" i="3"/>
  <c r="J1818" i="3"/>
  <c r="I1818" i="3"/>
  <c r="H1818" i="3"/>
  <c r="G1818" i="3"/>
  <c r="F1818" i="3"/>
  <c r="E1818" i="3"/>
  <c r="D1818" i="3"/>
  <c r="C1818" i="3"/>
  <c r="J1817" i="3"/>
  <c r="I1817" i="3"/>
  <c r="H1817" i="3"/>
  <c r="G1817" i="3"/>
  <c r="F1817" i="3"/>
  <c r="E1817" i="3"/>
  <c r="D1817" i="3"/>
  <c r="C1817" i="3"/>
  <c r="J1816" i="3"/>
  <c r="I1816" i="3"/>
  <c r="H1816" i="3"/>
  <c r="G1816" i="3"/>
  <c r="F1816" i="3"/>
  <c r="E1816" i="3"/>
  <c r="D1816" i="3"/>
  <c r="C1816" i="3"/>
  <c r="J1815" i="3"/>
  <c r="I1815" i="3"/>
  <c r="H1815" i="3"/>
  <c r="G1815" i="3"/>
  <c r="F1815" i="3"/>
  <c r="E1815" i="3"/>
  <c r="D1815" i="3"/>
  <c r="C1815" i="3"/>
  <c r="J1814" i="3"/>
  <c r="I1814" i="3"/>
  <c r="H1814" i="3"/>
  <c r="G1814" i="3"/>
  <c r="F1814" i="3"/>
  <c r="E1814" i="3"/>
  <c r="D1814" i="3"/>
  <c r="C1814" i="3"/>
  <c r="J1813" i="3"/>
  <c r="I1813" i="3"/>
  <c r="H1813" i="3"/>
  <c r="G1813" i="3"/>
  <c r="F1813" i="3"/>
  <c r="E1813" i="3"/>
  <c r="D1813" i="3"/>
  <c r="C1813" i="3"/>
  <c r="J1812" i="3"/>
  <c r="I1812" i="3"/>
  <c r="H1812" i="3"/>
  <c r="G1812" i="3"/>
  <c r="F1812" i="3"/>
  <c r="E1812" i="3"/>
  <c r="D1812" i="3"/>
  <c r="C1812" i="3"/>
  <c r="A1807" i="3"/>
  <c r="J1803" i="3"/>
  <c r="I1803" i="3"/>
  <c r="N1803" i="3" s="1"/>
  <c r="F1803" i="3"/>
  <c r="E1803" i="3"/>
  <c r="D1803" i="3"/>
  <c r="C1803" i="3"/>
  <c r="J1802" i="3"/>
  <c r="I1802" i="3"/>
  <c r="H1802" i="3"/>
  <c r="G1802" i="3"/>
  <c r="F1802" i="3"/>
  <c r="E1802" i="3"/>
  <c r="D1802" i="3"/>
  <c r="C1802" i="3"/>
  <c r="J1801" i="3"/>
  <c r="I1801" i="3"/>
  <c r="H1801" i="3"/>
  <c r="G1801" i="3"/>
  <c r="F1801" i="3"/>
  <c r="L1801" i="3" s="1"/>
  <c r="E1801" i="3"/>
  <c r="D1801" i="3"/>
  <c r="C1801" i="3"/>
  <c r="J1800" i="3"/>
  <c r="O1800" i="3" s="1"/>
  <c r="I1800" i="3"/>
  <c r="N1800" i="3" s="1"/>
  <c r="F1800" i="3"/>
  <c r="E1800" i="3"/>
  <c r="D1800" i="3"/>
  <c r="K1800" i="3" s="1"/>
  <c r="C1800" i="3"/>
  <c r="J1799" i="3"/>
  <c r="I1799" i="3"/>
  <c r="F1799" i="3"/>
  <c r="E1799" i="3"/>
  <c r="D1799" i="3"/>
  <c r="C1799" i="3"/>
  <c r="J1798" i="3"/>
  <c r="O1798" i="3" s="1"/>
  <c r="I1798" i="3"/>
  <c r="N1798" i="3" s="1"/>
  <c r="F1798" i="3"/>
  <c r="E1798" i="3"/>
  <c r="D1798" i="3"/>
  <c r="K1798" i="3" s="1"/>
  <c r="C1798" i="3"/>
  <c r="J1797" i="3"/>
  <c r="I1797" i="3"/>
  <c r="F1797" i="3"/>
  <c r="E1797" i="3"/>
  <c r="D1797" i="3"/>
  <c r="C1797" i="3"/>
  <c r="J1796" i="3"/>
  <c r="I1796" i="3"/>
  <c r="N1796" i="3" s="1"/>
  <c r="F1796" i="3"/>
  <c r="E1796" i="3"/>
  <c r="D1796" i="3"/>
  <c r="C1796" i="3"/>
  <c r="J1795" i="3"/>
  <c r="I1795" i="3"/>
  <c r="F1795" i="3"/>
  <c r="E1795" i="3"/>
  <c r="D1795" i="3"/>
  <c r="C1795" i="3"/>
  <c r="J1794" i="3"/>
  <c r="I1794" i="3"/>
  <c r="N1794" i="3" s="1"/>
  <c r="F1794" i="3"/>
  <c r="E1794" i="3"/>
  <c r="D1794" i="3"/>
  <c r="C1794" i="3"/>
  <c r="J1793" i="3"/>
  <c r="I1793" i="3"/>
  <c r="N1793" i="3" s="1"/>
  <c r="F1793" i="3"/>
  <c r="E1793" i="3"/>
  <c r="D1793" i="3"/>
  <c r="C1793" i="3"/>
  <c r="J1792" i="3"/>
  <c r="I1792" i="3"/>
  <c r="N1792" i="3" s="1"/>
  <c r="F1792" i="3"/>
  <c r="E1792" i="3"/>
  <c r="D1792" i="3"/>
  <c r="K1792" i="3" s="1"/>
  <c r="C1792" i="3"/>
  <c r="J1791" i="3"/>
  <c r="I1791" i="3"/>
  <c r="H1791" i="3"/>
  <c r="G1791" i="3"/>
  <c r="F1791" i="3"/>
  <c r="E1791" i="3"/>
  <c r="D1791" i="3"/>
  <c r="C1791" i="3"/>
  <c r="J1790" i="3"/>
  <c r="I1790" i="3"/>
  <c r="F1790" i="3"/>
  <c r="E1790" i="3"/>
  <c r="D1790" i="3"/>
  <c r="C1790" i="3"/>
  <c r="J1789" i="3"/>
  <c r="I1789" i="3"/>
  <c r="F1789" i="3"/>
  <c r="E1789" i="3"/>
  <c r="D1789" i="3"/>
  <c r="C1789" i="3"/>
  <c r="J1788" i="3"/>
  <c r="I1788" i="3"/>
  <c r="H1788" i="3"/>
  <c r="G1788" i="3"/>
  <c r="F1788" i="3"/>
  <c r="E1788" i="3"/>
  <c r="D1788" i="3"/>
  <c r="C1788" i="3"/>
  <c r="J1787" i="3"/>
  <c r="I1787" i="3"/>
  <c r="F1787" i="3"/>
  <c r="E1787" i="3"/>
  <c r="D1787" i="3"/>
  <c r="C1787" i="3"/>
  <c r="J1786" i="3"/>
  <c r="I1786" i="3"/>
  <c r="N1786" i="3" s="1"/>
  <c r="F1786" i="3"/>
  <c r="E1786" i="3"/>
  <c r="D1786" i="3"/>
  <c r="C1786" i="3"/>
  <c r="J1785" i="3"/>
  <c r="I1785" i="3"/>
  <c r="H1785" i="3"/>
  <c r="G1785" i="3"/>
  <c r="F1785" i="3"/>
  <c r="E1785" i="3"/>
  <c r="D1785" i="3"/>
  <c r="C1785" i="3"/>
  <c r="J1784" i="3"/>
  <c r="I1784" i="3"/>
  <c r="H1784" i="3"/>
  <c r="G1784" i="3"/>
  <c r="F1784" i="3"/>
  <c r="E1784" i="3"/>
  <c r="D1784" i="3"/>
  <c r="C1784" i="3"/>
  <c r="J1783" i="3"/>
  <c r="I1783" i="3"/>
  <c r="N1783" i="3" s="1"/>
  <c r="F1783" i="3"/>
  <c r="E1783" i="3"/>
  <c r="D1783" i="3"/>
  <c r="C1783" i="3"/>
  <c r="J1782" i="3"/>
  <c r="O1782" i="3" s="1"/>
  <c r="I1782" i="3"/>
  <c r="N1782" i="3" s="1"/>
  <c r="F1782" i="3"/>
  <c r="E1782" i="3"/>
  <c r="D1782" i="3"/>
  <c r="K1782" i="3" s="1"/>
  <c r="C1782" i="3"/>
  <c r="J1781" i="3"/>
  <c r="I1781" i="3"/>
  <c r="N1781" i="3" s="1"/>
  <c r="F1781" i="3"/>
  <c r="E1781" i="3"/>
  <c r="D1781" i="3"/>
  <c r="C1781" i="3"/>
  <c r="J1780" i="3"/>
  <c r="O1780" i="3" s="1"/>
  <c r="I1780" i="3"/>
  <c r="F1780" i="3"/>
  <c r="E1780" i="3"/>
  <c r="D1780" i="3"/>
  <c r="K1780" i="3" s="1"/>
  <c r="C1780" i="3"/>
  <c r="J1779" i="3"/>
  <c r="I1779" i="3"/>
  <c r="H1779" i="3"/>
  <c r="G1779" i="3"/>
  <c r="F1779" i="3"/>
  <c r="E1779" i="3"/>
  <c r="D1779" i="3"/>
  <c r="C1779" i="3"/>
  <c r="J1778" i="3"/>
  <c r="I1778" i="3"/>
  <c r="N1778" i="3" s="1"/>
  <c r="F1778" i="3"/>
  <c r="E1778" i="3"/>
  <c r="D1778" i="3"/>
  <c r="C1778" i="3"/>
  <c r="J1777" i="3"/>
  <c r="L1777" i="3" s="1"/>
  <c r="I1777" i="3"/>
  <c r="N1777" i="3" s="1"/>
  <c r="F1777" i="3"/>
  <c r="E1777" i="3"/>
  <c r="D1777" i="3"/>
  <c r="M1777" i="3" s="1"/>
  <c r="C1777" i="3"/>
  <c r="J1776" i="3"/>
  <c r="O1776" i="3" s="1"/>
  <c r="I1776" i="3"/>
  <c r="N1776" i="3" s="1"/>
  <c r="F1776" i="3"/>
  <c r="E1776" i="3"/>
  <c r="D1776" i="3"/>
  <c r="K1776" i="3" s="1"/>
  <c r="C1776" i="3"/>
  <c r="J1775" i="3"/>
  <c r="I1775" i="3"/>
  <c r="F1775" i="3"/>
  <c r="E1775" i="3"/>
  <c r="D1775" i="3"/>
  <c r="C1775" i="3"/>
  <c r="J1774" i="3"/>
  <c r="O1774" i="3" s="1"/>
  <c r="I1774" i="3"/>
  <c r="N1774" i="3" s="1"/>
  <c r="F1774" i="3"/>
  <c r="E1774" i="3"/>
  <c r="D1774" i="3"/>
  <c r="K1774" i="3" s="1"/>
  <c r="C1774" i="3"/>
  <c r="J1773" i="3"/>
  <c r="I1773" i="3"/>
  <c r="F1773" i="3"/>
  <c r="E1773" i="3"/>
  <c r="D1773" i="3"/>
  <c r="C1773" i="3"/>
  <c r="J1772" i="3"/>
  <c r="O1772" i="3" s="1"/>
  <c r="I1772" i="3"/>
  <c r="N1772" i="3" s="1"/>
  <c r="F1772" i="3"/>
  <c r="E1772" i="3"/>
  <c r="D1772" i="3"/>
  <c r="K1772" i="3" s="1"/>
  <c r="C1772" i="3"/>
  <c r="J1771" i="3"/>
  <c r="I1771" i="3"/>
  <c r="F1771" i="3"/>
  <c r="E1771" i="3"/>
  <c r="D1771" i="3"/>
  <c r="C1771" i="3"/>
  <c r="J1770" i="3"/>
  <c r="I1770" i="3"/>
  <c r="N1770" i="3" s="1"/>
  <c r="F1770" i="3"/>
  <c r="E1770" i="3"/>
  <c r="D1770" i="3"/>
  <c r="C1770" i="3"/>
  <c r="J1769" i="3"/>
  <c r="I1769" i="3"/>
  <c r="N1769" i="3" s="1"/>
  <c r="F1769" i="3"/>
  <c r="E1769" i="3"/>
  <c r="D1769" i="3"/>
  <c r="C1769" i="3"/>
  <c r="J1768" i="3"/>
  <c r="O1768" i="3" s="1"/>
  <c r="I1768" i="3"/>
  <c r="F1768" i="3"/>
  <c r="E1768" i="3"/>
  <c r="D1768" i="3"/>
  <c r="K1768" i="3" s="1"/>
  <c r="C1768" i="3"/>
  <c r="J1759" i="3"/>
  <c r="I1759" i="3"/>
  <c r="N1759" i="3" s="1"/>
  <c r="F1759" i="3"/>
  <c r="E1759" i="3"/>
  <c r="D1759" i="3"/>
  <c r="C1759" i="3"/>
  <c r="J1758" i="3"/>
  <c r="I1758" i="3"/>
  <c r="F1758" i="3"/>
  <c r="E1758" i="3"/>
  <c r="D1758" i="3"/>
  <c r="C1758" i="3"/>
  <c r="J1757" i="3"/>
  <c r="I1757" i="3"/>
  <c r="N1757" i="3" s="1"/>
  <c r="F1757" i="3"/>
  <c r="E1757" i="3"/>
  <c r="D1757" i="3"/>
  <c r="C1757" i="3"/>
  <c r="J1756" i="3"/>
  <c r="I1756" i="3"/>
  <c r="H1756" i="3"/>
  <c r="G1756" i="3"/>
  <c r="F1756" i="3"/>
  <c r="E1756" i="3"/>
  <c r="D1756" i="3"/>
  <c r="C1756" i="3"/>
  <c r="J1755" i="3"/>
  <c r="I1755" i="3"/>
  <c r="F1755" i="3"/>
  <c r="E1755" i="3"/>
  <c r="D1755" i="3"/>
  <c r="C1755" i="3"/>
  <c r="J1754" i="3"/>
  <c r="I1754" i="3"/>
  <c r="F1754" i="3"/>
  <c r="E1754" i="3"/>
  <c r="D1754" i="3"/>
  <c r="C1754" i="3"/>
  <c r="J1753" i="3"/>
  <c r="I1753" i="3"/>
  <c r="N1753" i="3" s="1"/>
  <c r="F1753" i="3"/>
  <c r="E1753" i="3"/>
  <c r="D1753" i="3"/>
  <c r="K1753" i="3" s="1"/>
  <c r="C1753" i="3"/>
  <c r="J1752" i="3"/>
  <c r="I1752" i="3"/>
  <c r="N1752" i="3" s="1"/>
  <c r="F1752" i="3"/>
  <c r="E1752" i="3"/>
  <c r="D1752" i="3"/>
  <c r="C1752" i="3"/>
  <c r="J1751" i="3"/>
  <c r="I1751" i="3"/>
  <c r="N1751" i="3" s="1"/>
  <c r="F1751" i="3"/>
  <c r="E1751" i="3"/>
  <c r="D1751" i="3"/>
  <c r="K1751" i="3" s="1"/>
  <c r="C1751" i="3"/>
  <c r="J1750" i="3"/>
  <c r="I1750" i="3"/>
  <c r="H1750" i="3"/>
  <c r="G1750" i="3"/>
  <c r="F1750" i="3"/>
  <c r="E1750" i="3"/>
  <c r="D1750" i="3"/>
  <c r="C1750" i="3"/>
  <c r="J1749" i="3"/>
  <c r="I1749" i="3"/>
  <c r="H1749" i="3"/>
  <c r="G1749" i="3"/>
  <c r="F1749" i="3"/>
  <c r="E1749" i="3"/>
  <c r="D1749" i="3"/>
  <c r="C1749" i="3"/>
  <c r="J1748" i="3"/>
  <c r="I1748" i="3"/>
  <c r="H1748" i="3"/>
  <c r="G1748" i="3"/>
  <c r="F1748" i="3"/>
  <c r="E1748" i="3"/>
  <c r="D1748" i="3"/>
  <c r="C1748" i="3"/>
  <c r="J1747" i="3"/>
  <c r="I1747" i="3"/>
  <c r="H1747" i="3"/>
  <c r="G1747" i="3"/>
  <c r="F1747" i="3"/>
  <c r="E1747" i="3"/>
  <c r="D1747" i="3"/>
  <c r="C1747" i="3"/>
  <c r="J1746" i="3"/>
  <c r="I1746" i="3"/>
  <c r="H1746" i="3"/>
  <c r="G1746" i="3"/>
  <c r="F1746" i="3"/>
  <c r="E1746" i="3"/>
  <c r="D1746" i="3"/>
  <c r="C1746" i="3"/>
  <c r="J1745" i="3"/>
  <c r="I1745" i="3"/>
  <c r="H1745" i="3"/>
  <c r="G1745" i="3"/>
  <c r="F1745" i="3"/>
  <c r="E1745" i="3"/>
  <c r="D1745" i="3"/>
  <c r="C1745" i="3"/>
  <c r="J1744" i="3"/>
  <c r="I1744" i="3"/>
  <c r="H1744" i="3"/>
  <c r="G1744" i="3"/>
  <c r="F1744" i="3"/>
  <c r="E1744" i="3"/>
  <c r="D1744" i="3"/>
  <c r="C1744" i="3"/>
  <c r="J1743" i="3"/>
  <c r="I1743" i="3"/>
  <c r="H1743" i="3"/>
  <c r="G1743" i="3"/>
  <c r="F1743" i="3"/>
  <c r="E1743" i="3"/>
  <c r="D1743" i="3"/>
  <c r="C1743" i="3"/>
  <c r="J1742" i="3"/>
  <c r="I1742" i="3"/>
  <c r="N1742" i="3" s="1"/>
  <c r="F1742" i="3"/>
  <c r="E1742" i="3"/>
  <c r="D1742" i="3"/>
  <c r="C1742" i="3"/>
  <c r="J1741" i="3"/>
  <c r="I1741" i="3"/>
  <c r="H1741" i="3"/>
  <c r="G1741" i="3"/>
  <c r="F1741" i="3"/>
  <c r="E1741" i="3"/>
  <c r="D1741" i="3"/>
  <c r="C1741" i="3"/>
  <c r="J1740" i="3"/>
  <c r="I1740" i="3"/>
  <c r="H1740" i="3"/>
  <c r="G1740" i="3"/>
  <c r="F1740" i="3"/>
  <c r="E1740" i="3"/>
  <c r="D1740" i="3"/>
  <c r="C1740" i="3"/>
  <c r="J1739" i="3"/>
  <c r="I1739" i="3"/>
  <c r="H1739" i="3"/>
  <c r="G1739" i="3"/>
  <c r="F1739" i="3"/>
  <c r="E1739" i="3"/>
  <c r="D1739" i="3"/>
  <c r="C1739" i="3"/>
  <c r="J1738" i="3"/>
  <c r="I1738" i="3"/>
  <c r="N1738" i="3" s="1"/>
  <c r="F1738" i="3"/>
  <c r="E1738" i="3"/>
  <c r="D1738" i="3"/>
  <c r="C1738" i="3"/>
  <c r="J1737" i="3"/>
  <c r="I1737" i="3"/>
  <c r="H1737" i="3"/>
  <c r="G1737" i="3"/>
  <c r="F1737" i="3"/>
  <c r="E1737" i="3"/>
  <c r="D1737" i="3"/>
  <c r="C1737" i="3"/>
  <c r="J1736" i="3"/>
  <c r="I1736" i="3"/>
  <c r="H1736" i="3"/>
  <c r="G1736" i="3"/>
  <c r="F1736" i="3"/>
  <c r="E1736" i="3"/>
  <c r="D1736" i="3"/>
  <c r="C1736" i="3"/>
  <c r="J1735" i="3"/>
  <c r="I1735" i="3"/>
  <c r="H1735" i="3"/>
  <c r="G1735" i="3"/>
  <c r="F1735" i="3"/>
  <c r="L1735" i="3" s="1"/>
  <c r="E1735" i="3"/>
  <c r="D1735" i="3"/>
  <c r="C1735" i="3"/>
  <c r="J1734" i="3"/>
  <c r="I1734" i="3"/>
  <c r="F1734" i="3"/>
  <c r="E1734" i="3"/>
  <c r="D1734" i="3"/>
  <c r="C1734" i="3"/>
  <c r="J1733" i="3"/>
  <c r="I1733" i="3"/>
  <c r="F1733" i="3"/>
  <c r="E1733" i="3"/>
  <c r="D1733" i="3"/>
  <c r="C1733" i="3"/>
  <c r="J1732" i="3"/>
  <c r="I1732" i="3"/>
  <c r="H1732" i="3"/>
  <c r="G1732" i="3"/>
  <c r="F1732" i="3"/>
  <c r="E1732" i="3"/>
  <c r="D1732" i="3"/>
  <c r="C1732" i="3"/>
  <c r="J1731" i="3"/>
  <c r="I1731" i="3"/>
  <c r="F1731" i="3"/>
  <c r="E1731" i="3"/>
  <c r="D1731" i="3"/>
  <c r="C1731" i="3"/>
  <c r="J1730" i="3"/>
  <c r="I1730" i="3"/>
  <c r="N1730" i="3" s="1"/>
  <c r="F1730" i="3"/>
  <c r="E1730" i="3"/>
  <c r="D1730" i="3"/>
  <c r="C1730" i="3"/>
  <c r="J1729" i="3"/>
  <c r="I1729" i="3"/>
  <c r="N1729" i="3" s="1"/>
  <c r="F1729" i="3"/>
  <c r="E1729" i="3"/>
  <c r="D1729" i="3"/>
  <c r="C1729" i="3"/>
  <c r="J1728" i="3"/>
  <c r="I1728" i="3"/>
  <c r="H1728" i="3"/>
  <c r="G1728" i="3"/>
  <c r="F1728" i="3"/>
  <c r="E1728" i="3"/>
  <c r="D1728" i="3"/>
  <c r="C1728" i="3"/>
  <c r="J1727" i="3"/>
  <c r="I1727" i="3"/>
  <c r="H1727" i="3"/>
  <c r="G1727" i="3"/>
  <c r="F1727" i="3"/>
  <c r="E1727" i="3"/>
  <c r="D1727" i="3"/>
  <c r="C1727" i="3"/>
  <c r="J1726" i="3"/>
  <c r="O1726" i="3" s="1"/>
  <c r="I1726" i="3"/>
  <c r="F1726" i="3"/>
  <c r="E1726" i="3"/>
  <c r="D1726" i="3"/>
  <c r="C1726" i="3"/>
  <c r="J1725" i="3"/>
  <c r="I1725" i="3"/>
  <c r="F1725" i="3"/>
  <c r="E1725" i="3"/>
  <c r="D1725" i="3"/>
  <c r="C1725" i="3"/>
  <c r="J1724" i="3"/>
  <c r="I1724" i="3"/>
  <c r="H1724" i="3"/>
  <c r="G1724" i="3"/>
  <c r="F1724" i="3"/>
  <c r="E1724" i="3"/>
  <c r="D1724" i="3"/>
  <c r="C1724" i="3"/>
  <c r="J1715" i="3"/>
  <c r="I1715" i="3"/>
  <c r="H1715" i="3"/>
  <c r="G1715" i="3"/>
  <c r="F1715" i="3"/>
  <c r="E1715" i="3"/>
  <c r="D1715" i="3"/>
  <c r="C1715" i="3"/>
  <c r="J1714" i="3"/>
  <c r="I1714" i="3"/>
  <c r="H1714" i="3"/>
  <c r="G1714" i="3"/>
  <c r="F1714" i="3"/>
  <c r="E1714" i="3"/>
  <c r="D1714" i="3"/>
  <c r="C1714" i="3"/>
  <c r="J1713" i="3"/>
  <c r="I1713" i="3"/>
  <c r="H1713" i="3"/>
  <c r="G1713" i="3"/>
  <c r="F1713" i="3"/>
  <c r="E1713" i="3"/>
  <c r="D1713" i="3"/>
  <c r="C1713" i="3"/>
  <c r="J1712" i="3"/>
  <c r="I1712" i="3"/>
  <c r="H1712" i="3"/>
  <c r="G1712" i="3"/>
  <c r="F1712" i="3"/>
  <c r="E1712" i="3"/>
  <c r="D1712" i="3"/>
  <c r="C1712" i="3"/>
  <c r="J1711" i="3"/>
  <c r="I1711" i="3"/>
  <c r="H1711" i="3"/>
  <c r="G1711" i="3"/>
  <c r="F1711" i="3"/>
  <c r="E1711" i="3"/>
  <c r="D1711" i="3"/>
  <c r="C1711" i="3"/>
  <c r="J1710" i="3"/>
  <c r="I1710" i="3"/>
  <c r="H1710" i="3"/>
  <c r="G1710" i="3"/>
  <c r="F1710" i="3"/>
  <c r="E1710" i="3"/>
  <c r="D1710" i="3"/>
  <c r="C1710" i="3"/>
  <c r="J1709" i="3"/>
  <c r="I1709" i="3"/>
  <c r="H1709" i="3"/>
  <c r="G1709" i="3"/>
  <c r="F1709" i="3"/>
  <c r="E1709" i="3"/>
  <c r="D1709" i="3"/>
  <c r="C1709" i="3"/>
  <c r="J1708" i="3"/>
  <c r="I1708" i="3"/>
  <c r="H1708" i="3"/>
  <c r="G1708" i="3"/>
  <c r="F1708" i="3"/>
  <c r="E1708" i="3"/>
  <c r="D1708" i="3"/>
  <c r="C1708" i="3"/>
  <c r="J1707" i="3"/>
  <c r="I1707" i="3"/>
  <c r="H1707" i="3"/>
  <c r="G1707" i="3"/>
  <c r="F1707" i="3"/>
  <c r="E1707" i="3"/>
  <c r="D1707" i="3"/>
  <c r="C1707" i="3"/>
  <c r="J1706" i="3"/>
  <c r="I1706" i="3"/>
  <c r="F1706" i="3"/>
  <c r="E1706" i="3"/>
  <c r="D1706" i="3"/>
  <c r="C1706" i="3"/>
  <c r="J1705" i="3"/>
  <c r="I1705" i="3"/>
  <c r="F1705" i="3"/>
  <c r="E1705" i="3"/>
  <c r="D1705" i="3"/>
  <c r="C1705" i="3"/>
  <c r="J1704" i="3"/>
  <c r="I1704" i="3"/>
  <c r="F1704" i="3"/>
  <c r="E1704" i="3"/>
  <c r="D1704" i="3"/>
  <c r="C1704" i="3"/>
  <c r="J1703" i="3"/>
  <c r="I1703" i="3"/>
  <c r="F1703" i="3"/>
  <c r="E1703" i="3"/>
  <c r="D1703" i="3"/>
  <c r="C1703" i="3"/>
  <c r="J1702" i="3"/>
  <c r="I1702" i="3"/>
  <c r="F1702" i="3"/>
  <c r="E1702" i="3"/>
  <c r="D1702" i="3"/>
  <c r="C1702" i="3"/>
  <c r="J1701" i="3"/>
  <c r="I1701" i="3"/>
  <c r="F1701" i="3"/>
  <c r="E1701" i="3"/>
  <c r="D1701" i="3"/>
  <c r="C1701" i="3"/>
  <c r="J1700" i="3"/>
  <c r="I1700" i="3"/>
  <c r="F1700" i="3"/>
  <c r="E1700" i="3"/>
  <c r="D1700" i="3"/>
  <c r="C1700" i="3"/>
  <c r="J1699" i="3"/>
  <c r="I1699" i="3"/>
  <c r="F1699" i="3"/>
  <c r="E1699" i="3"/>
  <c r="D1699" i="3"/>
  <c r="C1699" i="3"/>
  <c r="J1698" i="3"/>
  <c r="I1698" i="3"/>
  <c r="H1698" i="3"/>
  <c r="G1698" i="3"/>
  <c r="F1698" i="3"/>
  <c r="E1698" i="3"/>
  <c r="D1698" i="3"/>
  <c r="C1698" i="3"/>
  <c r="J1697" i="3"/>
  <c r="I1697" i="3"/>
  <c r="H1697" i="3"/>
  <c r="G1697" i="3"/>
  <c r="F1697" i="3"/>
  <c r="E1697" i="3"/>
  <c r="D1697" i="3"/>
  <c r="C1697" i="3"/>
  <c r="J1696" i="3"/>
  <c r="I1696" i="3"/>
  <c r="H1696" i="3"/>
  <c r="G1696" i="3"/>
  <c r="F1696" i="3"/>
  <c r="E1696" i="3"/>
  <c r="D1696" i="3"/>
  <c r="C1696" i="3"/>
  <c r="J1695" i="3"/>
  <c r="I1695" i="3"/>
  <c r="F1695" i="3"/>
  <c r="E1695" i="3"/>
  <c r="D1695" i="3"/>
  <c r="C1695" i="3"/>
  <c r="J1694" i="3"/>
  <c r="I1694" i="3"/>
  <c r="H1694" i="3"/>
  <c r="G1694" i="3"/>
  <c r="F1694" i="3"/>
  <c r="E1694" i="3"/>
  <c r="D1694" i="3"/>
  <c r="C1694" i="3"/>
  <c r="J1693" i="3"/>
  <c r="I1693" i="3"/>
  <c r="F1693" i="3"/>
  <c r="E1693" i="3"/>
  <c r="D1693" i="3"/>
  <c r="C1693" i="3"/>
  <c r="J1692" i="3"/>
  <c r="I1692" i="3"/>
  <c r="F1692" i="3"/>
  <c r="E1692" i="3"/>
  <c r="D1692" i="3"/>
  <c r="C1692" i="3"/>
  <c r="J1691" i="3"/>
  <c r="I1691" i="3"/>
  <c r="F1691" i="3"/>
  <c r="E1691" i="3"/>
  <c r="D1691" i="3"/>
  <c r="C1691" i="3"/>
  <c r="J1690" i="3"/>
  <c r="I1690" i="3"/>
  <c r="H1690" i="3"/>
  <c r="G1690" i="3"/>
  <c r="F1690" i="3"/>
  <c r="E1690" i="3"/>
  <c r="D1690" i="3"/>
  <c r="C1690" i="3"/>
  <c r="J1689" i="3"/>
  <c r="I1689" i="3"/>
  <c r="H1689" i="3"/>
  <c r="G1689" i="3"/>
  <c r="F1689" i="3"/>
  <c r="E1689" i="3"/>
  <c r="D1689" i="3"/>
  <c r="C1689" i="3"/>
  <c r="J1688" i="3"/>
  <c r="I1688" i="3"/>
  <c r="F1688" i="3"/>
  <c r="E1688" i="3"/>
  <c r="D1688" i="3"/>
  <c r="C1688" i="3"/>
  <c r="J1687" i="3"/>
  <c r="I1687" i="3"/>
  <c r="H1687" i="3"/>
  <c r="G1687" i="3"/>
  <c r="F1687" i="3"/>
  <c r="E1687" i="3"/>
  <c r="D1687" i="3"/>
  <c r="C1687" i="3"/>
  <c r="J1686" i="3"/>
  <c r="I1686" i="3"/>
  <c r="H1686" i="3"/>
  <c r="G1686" i="3"/>
  <c r="F1686" i="3"/>
  <c r="E1686" i="3"/>
  <c r="D1686" i="3"/>
  <c r="C1686" i="3"/>
  <c r="J1685" i="3"/>
  <c r="I1685" i="3"/>
  <c r="H1685" i="3"/>
  <c r="G1685" i="3"/>
  <c r="F1685" i="3"/>
  <c r="E1685" i="3"/>
  <c r="D1685" i="3"/>
  <c r="C1685" i="3"/>
  <c r="J1684" i="3"/>
  <c r="I1684" i="3"/>
  <c r="F1684" i="3"/>
  <c r="E1684" i="3"/>
  <c r="D1684" i="3"/>
  <c r="C1684" i="3"/>
  <c r="J1683" i="3"/>
  <c r="I1683" i="3"/>
  <c r="F1683" i="3"/>
  <c r="E1683" i="3"/>
  <c r="D1683" i="3"/>
  <c r="C1683" i="3"/>
  <c r="J1682" i="3"/>
  <c r="I1682" i="3"/>
  <c r="H1682" i="3"/>
  <c r="G1682" i="3"/>
  <c r="F1682" i="3"/>
  <c r="E1682" i="3"/>
  <c r="D1682" i="3"/>
  <c r="C1682" i="3"/>
  <c r="J1681" i="3"/>
  <c r="I1681" i="3"/>
  <c r="H1681" i="3"/>
  <c r="G1681" i="3"/>
  <c r="F1681" i="3"/>
  <c r="E1681" i="3"/>
  <c r="D1681" i="3"/>
  <c r="C1681" i="3"/>
  <c r="J1680" i="3"/>
  <c r="I1680" i="3"/>
  <c r="F1680" i="3"/>
  <c r="E1680" i="3"/>
  <c r="D1680" i="3"/>
  <c r="C1680" i="3"/>
  <c r="F1672" i="3"/>
  <c r="D1672" i="3"/>
  <c r="M1671" i="3"/>
  <c r="J1671" i="3"/>
  <c r="L1671" i="3" s="1"/>
  <c r="I1671" i="3"/>
  <c r="H1671" i="3"/>
  <c r="G1671" i="3"/>
  <c r="M1670" i="3"/>
  <c r="J1670" i="3"/>
  <c r="L1670" i="3" s="1"/>
  <c r="I1670" i="3"/>
  <c r="H1670" i="3"/>
  <c r="G1670" i="3"/>
  <c r="M1669" i="3"/>
  <c r="J1669" i="3"/>
  <c r="L1669" i="3" s="1"/>
  <c r="I1669" i="3"/>
  <c r="H1669" i="3"/>
  <c r="G1669" i="3"/>
  <c r="M1668" i="3"/>
  <c r="J1668" i="3"/>
  <c r="L1668" i="3" s="1"/>
  <c r="I1668" i="3"/>
  <c r="H1668" i="3"/>
  <c r="G1668" i="3"/>
  <c r="M1667" i="3"/>
  <c r="J1667" i="3"/>
  <c r="L1667" i="3" s="1"/>
  <c r="I1667" i="3"/>
  <c r="H1667" i="3"/>
  <c r="K1667" i="3" s="1"/>
  <c r="G1667" i="3"/>
  <c r="M1666" i="3"/>
  <c r="J1666" i="3"/>
  <c r="L1666" i="3" s="1"/>
  <c r="I1666" i="3"/>
  <c r="H1666" i="3"/>
  <c r="G1666" i="3"/>
  <c r="M1665" i="3"/>
  <c r="J1665" i="3"/>
  <c r="L1665" i="3" s="1"/>
  <c r="I1665" i="3"/>
  <c r="H1665" i="3"/>
  <c r="G1665" i="3"/>
  <c r="M1664" i="3"/>
  <c r="J1664" i="3"/>
  <c r="L1664" i="3" s="1"/>
  <c r="I1664" i="3"/>
  <c r="H1664" i="3"/>
  <c r="G1664" i="3"/>
  <c r="M1663" i="3"/>
  <c r="J1663" i="3"/>
  <c r="L1663" i="3" s="1"/>
  <c r="I1663" i="3"/>
  <c r="H1663" i="3"/>
  <c r="G1663" i="3"/>
  <c r="M1662" i="3"/>
  <c r="J1662" i="3"/>
  <c r="L1662" i="3" s="1"/>
  <c r="I1662" i="3"/>
  <c r="H1662" i="3"/>
  <c r="G1662" i="3"/>
  <c r="M1661" i="3"/>
  <c r="J1661" i="3"/>
  <c r="L1661" i="3" s="1"/>
  <c r="I1661" i="3"/>
  <c r="H1661" i="3"/>
  <c r="G1661" i="3"/>
  <c r="M1660" i="3"/>
  <c r="J1660" i="3"/>
  <c r="L1660" i="3" s="1"/>
  <c r="I1660" i="3"/>
  <c r="H1660" i="3"/>
  <c r="G1660" i="3"/>
  <c r="M1659" i="3"/>
  <c r="J1659" i="3"/>
  <c r="L1659" i="3" s="1"/>
  <c r="I1659" i="3"/>
  <c r="H1659" i="3"/>
  <c r="K1659" i="3" s="1"/>
  <c r="G1659" i="3"/>
  <c r="M1658" i="3"/>
  <c r="J1658" i="3"/>
  <c r="L1658" i="3" s="1"/>
  <c r="I1658" i="3"/>
  <c r="H1658" i="3"/>
  <c r="G1658" i="3"/>
  <c r="M1657" i="3"/>
  <c r="J1657" i="3"/>
  <c r="L1657" i="3" s="1"/>
  <c r="I1657" i="3"/>
  <c r="H1657" i="3"/>
  <c r="G1657" i="3"/>
  <c r="M1656" i="3"/>
  <c r="J1656" i="3"/>
  <c r="L1656" i="3" s="1"/>
  <c r="I1656" i="3"/>
  <c r="H1656" i="3"/>
  <c r="G1656" i="3"/>
  <c r="M1655" i="3"/>
  <c r="J1655" i="3"/>
  <c r="L1655" i="3" s="1"/>
  <c r="I1655" i="3"/>
  <c r="H1655" i="3"/>
  <c r="G1655" i="3"/>
  <c r="M1654" i="3"/>
  <c r="J1654" i="3"/>
  <c r="L1654" i="3" s="1"/>
  <c r="I1654" i="3"/>
  <c r="H1654" i="3"/>
  <c r="G1654" i="3"/>
  <c r="M1653" i="3"/>
  <c r="J1653" i="3"/>
  <c r="L1653" i="3" s="1"/>
  <c r="I1653" i="3"/>
  <c r="H1653" i="3"/>
  <c r="K1653" i="3" s="1"/>
  <c r="G1653" i="3"/>
  <c r="M1652" i="3"/>
  <c r="J1652" i="3"/>
  <c r="L1652" i="3" s="1"/>
  <c r="I1652" i="3"/>
  <c r="H1652" i="3"/>
  <c r="G1652" i="3"/>
  <c r="M1651" i="3"/>
  <c r="J1651" i="3"/>
  <c r="L1651" i="3" s="1"/>
  <c r="I1651" i="3"/>
  <c r="H1651" i="3"/>
  <c r="K1651" i="3" s="1"/>
  <c r="G1651" i="3"/>
  <c r="M1650" i="3"/>
  <c r="J1650" i="3"/>
  <c r="L1650" i="3" s="1"/>
  <c r="I1650" i="3"/>
  <c r="H1650" i="3"/>
  <c r="G1650" i="3"/>
  <c r="M1649" i="3"/>
  <c r="J1649" i="3"/>
  <c r="L1649" i="3" s="1"/>
  <c r="I1649" i="3"/>
  <c r="H1649" i="3"/>
  <c r="K1649" i="3" s="1"/>
  <c r="G1649" i="3"/>
  <c r="M1648" i="3"/>
  <c r="J1648" i="3"/>
  <c r="L1648" i="3" s="1"/>
  <c r="I1648" i="3"/>
  <c r="H1648" i="3"/>
  <c r="G1648" i="3"/>
  <c r="M1647" i="3"/>
  <c r="J1647" i="3"/>
  <c r="L1647" i="3" s="1"/>
  <c r="I1647" i="3"/>
  <c r="H1647" i="3"/>
  <c r="K1647" i="3" s="1"/>
  <c r="G1647" i="3"/>
  <c r="N1647" i="3" s="1"/>
  <c r="M1646" i="3"/>
  <c r="J1646" i="3"/>
  <c r="L1646" i="3" s="1"/>
  <c r="I1646" i="3"/>
  <c r="H1646" i="3"/>
  <c r="O1646" i="3" s="1"/>
  <c r="G1646" i="3"/>
  <c r="M1645" i="3"/>
  <c r="J1645" i="3"/>
  <c r="L1645" i="3" s="1"/>
  <c r="I1645" i="3"/>
  <c r="H1645" i="3"/>
  <c r="G1645" i="3"/>
  <c r="M1644" i="3"/>
  <c r="J1644" i="3"/>
  <c r="L1644" i="3" s="1"/>
  <c r="I1644" i="3"/>
  <c r="H1644" i="3"/>
  <c r="G1644" i="3"/>
  <c r="M1643" i="3"/>
  <c r="J1643" i="3"/>
  <c r="L1643" i="3" s="1"/>
  <c r="I1643" i="3"/>
  <c r="H1643" i="3"/>
  <c r="K1643" i="3" s="1"/>
  <c r="G1643" i="3"/>
  <c r="M1642" i="3"/>
  <c r="J1642" i="3"/>
  <c r="L1642" i="3" s="1"/>
  <c r="I1642" i="3"/>
  <c r="H1642" i="3"/>
  <c r="G1642" i="3"/>
  <c r="M1641" i="3"/>
  <c r="J1641" i="3"/>
  <c r="I1641" i="3"/>
  <c r="H1641" i="3"/>
  <c r="K1641" i="3" s="1"/>
  <c r="G1641" i="3"/>
  <c r="M1640" i="3"/>
  <c r="J1640" i="3"/>
  <c r="L1640" i="3" s="1"/>
  <c r="I1640" i="3"/>
  <c r="H1640" i="3"/>
  <c r="G1640" i="3"/>
  <c r="M1639" i="3"/>
  <c r="J1639" i="3"/>
  <c r="L1639" i="3" s="1"/>
  <c r="I1639" i="3"/>
  <c r="H1639" i="3"/>
  <c r="K1639" i="3" s="1"/>
  <c r="G1639" i="3"/>
  <c r="M1638" i="3"/>
  <c r="J1638" i="3"/>
  <c r="L1638" i="3" s="1"/>
  <c r="I1638" i="3"/>
  <c r="H1638" i="3"/>
  <c r="G1638" i="3"/>
  <c r="M1637" i="3"/>
  <c r="J1637" i="3"/>
  <c r="L1637" i="3" s="1"/>
  <c r="I1637" i="3"/>
  <c r="H1637" i="3"/>
  <c r="G1637" i="3"/>
  <c r="M1636" i="3"/>
  <c r="J1636" i="3"/>
  <c r="I1636" i="3"/>
  <c r="H1636" i="3"/>
  <c r="G1636" i="3"/>
  <c r="M1627" i="3"/>
  <c r="J1627" i="3"/>
  <c r="L1627" i="3" s="1"/>
  <c r="I1627" i="3"/>
  <c r="H1627" i="3"/>
  <c r="G1627" i="3"/>
  <c r="M1626" i="3"/>
  <c r="J1626" i="3"/>
  <c r="I1626" i="3"/>
  <c r="H1626" i="3"/>
  <c r="K1626" i="3" s="1"/>
  <c r="G1626" i="3"/>
  <c r="M1625" i="3"/>
  <c r="J1625" i="3"/>
  <c r="L1625" i="3" s="1"/>
  <c r="I1625" i="3"/>
  <c r="H1625" i="3"/>
  <c r="G1625" i="3"/>
  <c r="M1624" i="3"/>
  <c r="J1624" i="3"/>
  <c r="I1624" i="3"/>
  <c r="H1624" i="3"/>
  <c r="K1624" i="3" s="1"/>
  <c r="G1624" i="3"/>
  <c r="M1623" i="3"/>
  <c r="J1623" i="3"/>
  <c r="L1623" i="3" s="1"/>
  <c r="I1623" i="3"/>
  <c r="H1623" i="3"/>
  <c r="G1623" i="3"/>
  <c r="M1622" i="3"/>
  <c r="J1622" i="3"/>
  <c r="I1622" i="3"/>
  <c r="H1622" i="3"/>
  <c r="K1622" i="3" s="1"/>
  <c r="G1622" i="3"/>
  <c r="M1621" i="3"/>
  <c r="J1621" i="3"/>
  <c r="L1621" i="3" s="1"/>
  <c r="I1621" i="3"/>
  <c r="H1621" i="3"/>
  <c r="G1621" i="3"/>
  <c r="M1620" i="3"/>
  <c r="J1620" i="3"/>
  <c r="I1620" i="3"/>
  <c r="H1620" i="3"/>
  <c r="K1620" i="3" s="1"/>
  <c r="G1620" i="3"/>
  <c r="M1619" i="3"/>
  <c r="J1619" i="3"/>
  <c r="L1619" i="3" s="1"/>
  <c r="I1619" i="3"/>
  <c r="H1619" i="3"/>
  <c r="G1619" i="3"/>
  <c r="M1618" i="3"/>
  <c r="J1618" i="3"/>
  <c r="I1618" i="3"/>
  <c r="H1618" i="3"/>
  <c r="K1618" i="3" s="1"/>
  <c r="G1618" i="3"/>
  <c r="J1617" i="3"/>
  <c r="I1617" i="3"/>
  <c r="H1617" i="3"/>
  <c r="G1617" i="3"/>
  <c r="F1617" i="3"/>
  <c r="F1628" i="3" s="1"/>
  <c r="E1617" i="3"/>
  <c r="E1628" i="3" s="1"/>
  <c r="D1617" i="3"/>
  <c r="C1617" i="3"/>
  <c r="C1628" i="3" s="1"/>
  <c r="M1616" i="3"/>
  <c r="J1616" i="3"/>
  <c r="I1616" i="3"/>
  <c r="H1616" i="3"/>
  <c r="K1616" i="3" s="1"/>
  <c r="G1616" i="3"/>
  <c r="M1615" i="3"/>
  <c r="J1615" i="3"/>
  <c r="L1615" i="3" s="1"/>
  <c r="I1615" i="3"/>
  <c r="H1615" i="3"/>
  <c r="G1615" i="3"/>
  <c r="M1614" i="3"/>
  <c r="J1614" i="3"/>
  <c r="I1614" i="3"/>
  <c r="H1614" i="3"/>
  <c r="K1614" i="3" s="1"/>
  <c r="G1614" i="3"/>
  <c r="M1613" i="3"/>
  <c r="J1613" i="3"/>
  <c r="L1613" i="3" s="1"/>
  <c r="I1613" i="3"/>
  <c r="H1613" i="3"/>
  <c r="G1613" i="3"/>
  <c r="M1612" i="3"/>
  <c r="J1612" i="3"/>
  <c r="I1612" i="3"/>
  <c r="H1612" i="3"/>
  <c r="K1612" i="3" s="1"/>
  <c r="G1612" i="3"/>
  <c r="M1611" i="3"/>
  <c r="J1611" i="3"/>
  <c r="L1611" i="3" s="1"/>
  <c r="I1611" i="3"/>
  <c r="H1611" i="3"/>
  <c r="G1611" i="3"/>
  <c r="M1610" i="3"/>
  <c r="J1610" i="3"/>
  <c r="I1610" i="3"/>
  <c r="H1610" i="3"/>
  <c r="K1610" i="3" s="1"/>
  <c r="G1610" i="3"/>
  <c r="M1609" i="3"/>
  <c r="J1609" i="3"/>
  <c r="L1609" i="3" s="1"/>
  <c r="I1609" i="3"/>
  <c r="H1609" i="3"/>
  <c r="G1609" i="3"/>
  <c r="M1608" i="3"/>
  <c r="J1608" i="3"/>
  <c r="I1608" i="3"/>
  <c r="H1608" i="3"/>
  <c r="K1608" i="3" s="1"/>
  <c r="G1608" i="3"/>
  <c r="M1607" i="3"/>
  <c r="J1607" i="3"/>
  <c r="L1607" i="3" s="1"/>
  <c r="I1607" i="3"/>
  <c r="H1607" i="3"/>
  <c r="G1607" i="3"/>
  <c r="M1606" i="3"/>
  <c r="J1606" i="3"/>
  <c r="I1606" i="3"/>
  <c r="H1606" i="3"/>
  <c r="K1606" i="3" s="1"/>
  <c r="G1606" i="3"/>
  <c r="M1605" i="3"/>
  <c r="J1605" i="3"/>
  <c r="L1605" i="3" s="1"/>
  <c r="I1605" i="3"/>
  <c r="H1605" i="3"/>
  <c r="G1605" i="3"/>
  <c r="M1604" i="3"/>
  <c r="J1604" i="3"/>
  <c r="L1604" i="3" s="1"/>
  <c r="I1604" i="3"/>
  <c r="H1604" i="3"/>
  <c r="K1604" i="3" s="1"/>
  <c r="G1604" i="3"/>
  <c r="M1603" i="3"/>
  <c r="J1603" i="3"/>
  <c r="L1603" i="3" s="1"/>
  <c r="I1603" i="3"/>
  <c r="H1603" i="3"/>
  <c r="G1603" i="3"/>
  <c r="M1602" i="3"/>
  <c r="J1602" i="3"/>
  <c r="L1602" i="3" s="1"/>
  <c r="I1602" i="3"/>
  <c r="H1602" i="3"/>
  <c r="K1602" i="3" s="1"/>
  <c r="G1602" i="3"/>
  <c r="M1601" i="3"/>
  <c r="J1601" i="3"/>
  <c r="L1601" i="3" s="1"/>
  <c r="I1601" i="3"/>
  <c r="H1601" i="3"/>
  <c r="G1601" i="3"/>
  <c r="M1600" i="3"/>
  <c r="J1600" i="3"/>
  <c r="L1600" i="3" s="1"/>
  <c r="I1600" i="3"/>
  <c r="H1600" i="3"/>
  <c r="K1600" i="3" s="1"/>
  <c r="G1600" i="3"/>
  <c r="M1599" i="3"/>
  <c r="J1599" i="3"/>
  <c r="L1599" i="3" s="1"/>
  <c r="I1599" i="3"/>
  <c r="H1599" i="3"/>
  <c r="G1599" i="3"/>
  <c r="M1598" i="3"/>
  <c r="J1598" i="3"/>
  <c r="L1598" i="3" s="1"/>
  <c r="I1598" i="3"/>
  <c r="H1598" i="3"/>
  <c r="K1598" i="3" s="1"/>
  <c r="G1598" i="3"/>
  <c r="M1597" i="3"/>
  <c r="J1597" i="3"/>
  <c r="L1597" i="3" s="1"/>
  <c r="I1597" i="3"/>
  <c r="H1597" i="3"/>
  <c r="G1597" i="3"/>
  <c r="M1596" i="3"/>
  <c r="J1596" i="3"/>
  <c r="L1596" i="3" s="1"/>
  <c r="I1596" i="3"/>
  <c r="H1596" i="3"/>
  <c r="K1596" i="3" s="1"/>
  <c r="G1596" i="3"/>
  <c r="M1595" i="3"/>
  <c r="J1595" i="3"/>
  <c r="L1595" i="3" s="1"/>
  <c r="I1595" i="3"/>
  <c r="H1595" i="3"/>
  <c r="G1595" i="3"/>
  <c r="M1594" i="3"/>
  <c r="J1594" i="3"/>
  <c r="L1594" i="3" s="1"/>
  <c r="I1594" i="3"/>
  <c r="H1594" i="3"/>
  <c r="K1594" i="3" s="1"/>
  <c r="G1594" i="3"/>
  <c r="M1593" i="3"/>
  <c r="J1593" i="3"/>
  <c r="L1593" i="3" s="1"/>
  <c r="I1593" i="3"/>
  <c r="H1593" i="3"/>
  <c r="K1593" i="3" s="1"/>
  <c r="G1593" i="3"/>
  <c r="M1592" i="3"/>
  <c r="J1592" i="3"/>
  <c r="I1592" i="3"/>
  <c r="H1592" i="3"/>
  <c r="G1592" i="3"/>
  <c r="M1583" i="3"/>
  <c r="J1583" i="3"/>
  <c r="L1583" i="3" s="1"/>
  <c r="I1583" i="3"/>
  <c r="H1583" i="3"/>
  <c r="G1583" i="3"/>
  <c r="M1582" i="3"/>
  <c r="J1582" i="3"/>
  <c r="L1582" i="3" s="1"/>
  <c r="I1582" i="3"/>
  <c r="H1582" i="3"/>
  <c r="G1582" i="3"/>
  <c r="J1581" i="3"/>
  <c r="I1581" i="3"/>
  <c r="H1581" i="3"/>
  <c r="G1581" i="3"/>
  <c r="F1581" i="3"/>
  <c r="L1581" i="3" s="1"/>
  <c r="E1581" i="3"/>
  <c r="D1581" i="3"/>
  <c r="C1581" i="3"/>
  <c r="M1580" i="3"/>
  <c r="J1580" i="3"/>
  <c r="L1580" i="3" s="1"/>
  <c r="I1580" i="3"/>
  <c r="H1580" i="3"/>
  <c r="G1580" i="3"/>
  <c r="M1579" i="3"/>
  <c r="J1579" i="3"/>
  <c r="L1579" i="3" s="1"/>
  <c r="I1579" i="3"/>
  <c r="H1579" i="3"/>
  <c r="G1579" i="3"/>
  <c r="M1578" i="3"/>
  <c r="J1578" i="3"/>
  <c r="L1578" i="3" s="1"/>
  <c r="I1578" i="3"/>
  <c r="H1578" i="3"/>
  <c r="G1578" i="3"/>
  <c r="M1577" i="3"/>
  <c r="J1577" i="3"/>
  <c r="L1577" i="3" s="1"/>
  <c r="I1577" i="3"/>
  <c r="H1577" i="3"/>
  <c r="G1577" i="3"/>
  <c r="M1576" i="3"/>
  <c r="J1576" i="3"/>
  <c r="L1576" i="3" s="1"/>
  <c r="I1576" i="3"/>
  <c r="H1576" i="3"/>
  <c r="G1576" i="3"/>
  <c r="M1575" i="3"/>
  <c r="J1575" i="3"/>
  <c r="L1575" i="3" s="1"/>
  <c r="I1575" i="3"/>
  <c r="H1575" i="3"/>
  <c r="G1575" i="3"/>
  <c r="M1574" i="3"/>
  <c r="J1574" i="3"/>
  <c r="L1574" i="3" s="1"/>
  <c r="I1574" i="3"/>
  <c r="H1574" i="3"/>
  <c r="G1574" i="3"/>
  <c r="M1573" i="3"/>
  <c r="J1573" i="3"/>
  <c r="L1573" i="3" s="1"/>
  <c r="I1573" i="3"/>
  <c r="H1573" i="3"/>
  <c r="G1573" i="3"/>
  <c r="M1572" i="3"/>
  <c r="J1572" i="3"/>
  <c r="L1572" i="3" s="1"/>
  <c r="I1572" i="3"/>
  <c r="H1572" i="3"/>
  <c r="G1572" i="3"/>
  <c r="M1571" i="3"/>
  <c r="J1571" i="3"/>
  <c r="L1571" i="3" s="1"/>
  <c r="I1571" i="3"/>
  <c r="H1571" i="3"/>
  <c r="G1571" i="3"/>
  <c r="M1570" i="3"/>
  <c r="J1570" i="3"/>
  <c r="L1570" i="3" s="1"/>
  <c r="I1570" i="3"/>
  <c r="H1570" i="3"/>
  <c r="G1570" i="3"/>
  <c r="M1569" i="3"/>
  <c r="J1569" i="3"/>
  <c r="L1569" i="3" s="1"/>
  <c r="I1569" i="3"/>
  <c r="H1569" i="3"/>
  <c r="G1569" i="3"/>
  <c r="N1569" i="3" s="1"/>
  <c r="M1568" i="3"/>
  <c r="J1568" i="3"/>
  <c r="L1568" i="3" s="1"/>
  <c r="I1568" i="3"/>
  <c r="H1568" i="3"/>
  <c r="G1568" i="3"/>
  <c r="M1567" i="3"/>
  <c r="J1567" i="3"/>
  <c r="L1567" i="3" s="1"/>
  <c r="I1567" i="3"/>
  <c r="H1567" i="3"/>
  <c r="G1567" i="3"/>
  <c r="M1566" i="3"/>
  <c r="J1566" i="3"/>
  <c r="L1566" i="3" s="1"/>
  <c r="I1566" i="3"/>
  <c r="H1566" i="3"/>
  <c r="G1566" i="3"/>
  <c r="M1565" i="3"/>
  <c r="J1565" i="3"/>
  <c r="L1565" i="3" s="1"/>
  <c r="I1565" i="3"/>
  <c r="H1565" i="3"/>
  <c r="G1565" i="3"/>
  <c r="N1565" i="3" s="1"/>
  <c r="M1564" i="3"/>
  <c r="J1564" i="3"/>
  <c r="L1564" i="3" s="1"/>
  <c r="I1564" i="3"/>
  <c r="H1564" i="3"/>
  <c r="G1564" i="3"/>
  <c r="M1563" i="3"/>
  <c r="J1563" i="3"/>
  <c r="L1563" i="3" s="1"/>
  <c r="I1563" i="3"/>
  <c r="H1563" i="3"/>
  <c r="G1563" i="3"/>
  <c r="M1562" i="3"/>
  <c r="J1562" i="3"/>
  <c r="L1562" i="3" s="1"/>
  <c r="I1562" i="3"/>
  <c r="H1562" i="3"/>
  <c r="G1562" i="3"/>
  <c r="M1561" i="3"/>
  <c r="J1561" i="3"/>
  <c r="L1561" i="3" s="1"/>
  <c r="I1561" i="3"/>
  <c r="H1561" i="3"/>
  <c r="G1561" i="3"/>
  <c r="M1560" i="3"/>
  <c r="J1560" i="3"/>
  <c r="L1560" i="3" s="1"/>
  <c r="I1560" i="3"/>
  <c r="H1560" i="3"/>
  <c r="G1560" i="3"/>
  <c r="M1559" i="3"/>
  <c r="J1559" i="3"/>
  <c r="L1559" i="3" s="1"/>
  <c r="I1559" i="3"/>
  <c r="H1559" i="3"/>
  <c r="G1559" i="3"/>
  <c r="J1558" i="3"/>
  <c r="I1558" i="3"/>
  <c r="H1558" i="3"/>
  <c r="G1558" i="3"/>
  <c r="F1558" i="3"/>
  <c r="E1558" i="3"/>
  <c r="E1584" i="3" s="1"/>
  <c r="D1558" i="3"/>
  <c r="C1558" i="3"/>
  <c r="M1557" i="3"/>
  <c r="J1557" i="3"/>
  <c r="L1557" i="3" s="1"/>
  <c r="I1557" i="3"/>
  <c r="H1557" i="3"/>
  <c r="G1557" i="3"/>
  <c r="M1556" i="3"/>
  <c r="J1556" i="3"/>
  <c r="L1556" i="3" s="1"/>
  <c r="I1556" i="3"/>
  <c r="H1556" i="3"/>
  <c r="G1556" i="3"/>
  <c r="N1556" i="3" s="1"/>
  <c r="M1555" i="3"/>
  <c r="J1555" i="3"/>
  <c r="L1555" i="3" s="1"/>
  <c r="I1555" i="3"/>
  <c r="H1555" i="3"/>
  <c r="G1555" i="3"/>
  <c r="M1554" i="3"/>
  <c r="J1554" i="3"/>
  <c r="L1554" i="3" s="1"/>
  <c r="I1554" i="3"/>
  <c r="H1554" i="3"/>
  <c r="G1554" i="3"/>
  <c r="M1553" i="3"/>
  <c r="J1553" i="3"/>
  <c r="L1553" i="3" s="1"/>
  <c r="I1553" i="3"/>
  <c r="H1553" i="3"/>
  <c r="G1553" i="3"/>
  <c r="M1552" i="3"/>
  <c r="J1552" i="3"/>
  <c r="L1552" i="3" s="1"/>
  <c r="I1552" i="3"/>
  <c r="H1552" i="3"/>
  <c r="G1552" i="3"/>
  <c r="N1552" i="3" s="1"/>
  <c r="M1551" i="3"/>
  <c r="J1551" i="3"/>
  <c r="L1551" i="3" s="1"/>
  <c r="I1551" i="3"/>
  <c r="H1551" i="3"/>
  <c r="G1551" i="3"/>
  <c r="M1550" i="3"/>
  <c r="J1550" i="3"/>
  <c r="L1550" i="3" s="1"/>
  <c r="I1550" i="3"/>
  <c r="N1550" i="3" s="1"/>
  <c r="H1550" i="3"/>
  <c r="G1550" i="3"/>
  <c r="M1549" i="3"/>
  <c r="J1549" i="3"/>
  <c r="L1549" i="3" s="1"/>
  <c r="I1549" i="3"/>
  <c r="H1549" i="3"/>
  <c r="G1549" i="3"/>
  <c r="M1548" i="3"/>
  <c r="J1548" i="3"/>
  <c r="I1548" i="3"/>
  <c r="H1548" i="3"/>
  <c r="G1548" i="3"/>
  <c r="N1548" i="3" s="1"/>
  <c r="J1539" i="3"/>
  <c r="I1539" i="3"/>
  <c r="H1539" i="3"/>
  <c r="G1539" i="3"/>
  <c r="N1539" i="3" s="1"/>
  <c r="F1539" i="3"/>
  <c r="E1539" i="3"/>
  <c r="D1539" i="3"/>
  <c r="C1539" i="3"/>
  <c r="J1538" i="3"/>
  <c r="I1538" i="3"/>
  <c r="H1538" i="3"/>
  <c r="G1538" i="3"/>
  <c r="F1538" i="3"/>
  <c r="E1538" i="3"/>
  <c r="D1538" i="3"/>
  <c r="C1538" i="3"/>
  <c r="J1537" i="3"/>
  <c r="I1537" i="3"/>
  <c r="H1537" i="3"/>
  <c r="G1537" i="3"/>
  <c r="N1537" i="3" s="1"/>
  <c r="F1537" i="3"/>
  <c r="E1537" i="3"/>
  <c r="D1537" i="3"/>
  <c r="C1537" i="3"/>
  <c r="J1536" i="3"/>
  <c r="I1536" i="3"/>
  <c r="H1536" i="3"/>
  <c r="G1536" i="3"/>
  <c r="F1536" i="3"/>
  <c r="E1536" i="3"/>
  <c r="D1536" i="3"/>
  <c r="C1536" i="3"/>
  <c r="J1535" i="3"/>
  <c r="I1535" i="3"/>
  <c r="H1535" i="3"/>
  <c r="G1535" i="3"/>
  <c r="F1535" i="3"/>
  <c r="E1535" i="3"/>
  <c r="D1535" i="3"/>
  <c r="C1535" i="3"/>
  <c r="J1534" i="3"/>
  <c r="I1534" i="3"/>
  <c r="H1534" i="3"/>
  <c r="G1534" i="3"/>
  <c r="F1534" i="3"/>
  <c r="E1534" i="3"/>
  <c r="D1534" i="3"/>
  <c r="C1534" i="3"/>
  <c r="J1533" i="3"/>
  <c r="I1533" i="3"/>
  <c r="H1533" i="3"/>
  <c r="G1533" i="3"/>
  <c r="F1533" i="3"/>
  <c r="E1533" i="3"/>
  <c r="D1533" i="3"/>
  <c r="C1533" i="3"/>
  <c r="J1532" i="3"/>
  <c r="I1532" i="3"/>
  <c r="H1532" i="3"/>
  <c r="G1532" i="3"/>
  <c r="F1532" i="3"/>
  <c r="E1532" i="3"/>
  <c r="D1532" i="3"/>
  <c r="C1532" i="3"/>
  <c r="J1531" i="3"/>
  <c r="I1531" i="3"/>
  <c r="H1531" i="3"/>
  <c r="G1531" i="3"/>
  <c r="F1531" i="3"/>
  <c r="E1531" i="3"/>
  <c r="D1531" i="3"/>
  <c r="C1531" i="3"/>
  <c r="J1530" i="3"/>
  <c r="I1530" i="3"/>
  <c r="H1530" i="3"/>
  <c r="G1530" i="3"/>
  <c r="F1530" i="3"/>
  <c r="E1530" i="3"/>
  <c r="D1530" i="3"/>
  <c r="C1530" i="3"/>
  <c r="J1529" i="3"/>
  <c r="I1529" i="3"/>
  <c r="H1529" i="3"/>
  <c r="G1529" i="3"/>
  <c r="F1529" i="3"/>
  <c r="E1529" i="3"/>
  <c r="D1529" i="3"/>
  <c r="C1529" i="3"/>
  <c r="J1528" i="3"/>
  <c r="I1528" i="3"/>
  <c r="H1528" i="3"/>
  <c r="G1528" i="3"/>
  <c r="F1528" i="3"/>
  <c r="E1528" i="3"/>
  <c r="D1528" i="3"/>
  <c r="C1528" i="3"/>
  <c r="J1527" i="3"/>
  <c r="I1527" i="3"/>
  <c r="H1527" i="3"/>
  <c r="G1527" i="3"/>
  <c r="F1527" i="3"/>
  <c r="E1527" i="3"/>
  <c r="D1527" i="3"/>
  <c r="C1527" i="3"/>
  <c r="J1526" i="3"/>
  <c r="I1526" i="3"/>
  <c r="H1526" i="3"/>
  <c r="G1526" i="3"/>
  <c r="F1526" i="3"/>
  <c r="E1526" i="3"/>
  <c r="D1526" i="3"/>
  <c r="C1526" i="3"/>
  <c r="J1525" i="3"/>
  <c r="I1525" i="3"/>
  <c r="H1525" i="3"/>
  <c r="G1525" i="3"/>
  <c r="N1525" i="3" s="1"/>
  <c r="F1525" i="3"/>
  <c r="E1525" i="3"/>
  <c r="D1525" i="3"/>
  <c r="C1525" i="3"/>
  <c r="J1524" i="3"/>
  <c r="I1524" i="3"/>
  <c r="H1524" i="3"/>
  <c r="G1524" i="3"/>
  <c r="F1524" i="3"/>
  <c r="E1524" i="3"/>
  <c r="D1524" i="3"/>
  <c r="C1524" i="3"/>
  <c r="J1523" i="3"/>
  <c r="I1523" i="3"/>
  <c r="H1523" i="3"/>
  <c r="G1523" i="3"/>
  <c r="F1523" i="3"/>
  <c r="E1523" i="3"/>
  <c r="D1523" i="3"/>
  <c r="C1523" i="3"/>
  <c r="J1522" i="3"/>
  <c r="I1522" i="3"/>
  <c r="H1522" i="3"/>
  <c r="G1522" i="3"/>
  <c r="F1522" i="3"/>
  <c r="E1522" i="3"/>
  <c r="D1522" i="3"/>
  <c r="C1522" i="3"/>
  <c r="J1521" i="3"/>
  <c r="I1521" i="3"/>
  <c r="H1521" i="3"/>
  <c r="G1521" i="3"/>
  <c r="F1521" i="3"/>
  <c r="E1521" i="3"/>
  <c r="D1521" i="3"/>
  <c r="C1521" i="3"/>
  <c r="J1520" i="3"/>
  <c r="I1520" i="3"/>
  <c r="H1520" i="3"/>
  <c r="G1520" i="3"/>
  <c r="F1520" i="3"/>
  <c r="E1520" i="3"/>
  <c r="D1520" i="3"/>
  <c r="C1520" i="3"/>
  <c r="J1519" i="3"/>
  <c r="I1519" i="3"/>
  <c r="H1519" i="3"/>
  <c r="G1519" i="3"/>
  <c r="N1519" i="3" s="1"/>
  <c r="F1519" i="3"/>
  <c r="E1519" i="3"/>
  <c r="D1519" i="3"/>
  <c r="C1519" i="3"/>
  <c r="J1518" i="3"/>
  <c r="I1518" i="3"/>
  <c r="H1518" i="3"/>
  <c r="G1518" i="3"/>
  <c r="F1518" i="3"/>
  <c r="E1518" i="3"/>
  <c r="D1518" i="3"/>
  <c r="C1518" i="3"/>
  <c r="J1517" i="3"/>
  <c r="I1517" i="3"/>
  <c r="H1517" i="3"/>
  <c r="G1517" i="3"/>
  <c r="F1517" i="3"/>
  <c r="E1517" i="3"/>
  <c r="D1517" i="3"/>
  <c r="C1517" i="3"/>
  <c r="J1516" i="3"/>
  <c r="I1516" i="3"/>
  <c r="H1516" i="3"/>
  <c r="G1516" i="3"/>
  <c r="F1516" i="3"/>
  <c r="E1516" i="3"/>
  <c r="D1516" i="3"/>
  <c r="K1516" i="3" s="1"/>
  <c r="C1516" i="3"/>
  <c r="J1515" i="3"/>
  <c r="I1515" i="3"/>
  <c r="H1515" i="3"/>
  <c r="G1515" i="3"/>
  <c r="F1515" i="3"/>
  <c r="E1515" i="3"/>
  <c r="D1515" i="3"/>
  <c r="C1515" i="3"/>
  <c r="J1514" i="3"/>
  <c r="I1514" i="3"/>
  <c r="H1514" i="3"/>
  <c r="G1514" i="3"/>
  <c r="F1514" i="3"/>
  <c r="E1514" i="3"/>
  <c r="D1514" i="3"/>
  <c r="C1514" i="3"/>
  <c r="J1513" i="3"/>
  <c r="I1513" i="3"/>
  <c r="H1513" i="3"/>
  <c r="G1513" i="3"/>
  <c r="F1513" i="3"/>
  <c r="E1513" i="3"/>
  <c r="D1513" i="3"/>
  <c r="C1513" i="3"/>
  <c r="J1512" i="3"/>
  <c r="I1512" i="3"/>
  <c r="H1512" i="3"/>
  <c r="G1512" i="3"/>
  <c r="F1512" i="3"/>
  <c r="E1512" i="3"/>
  <c r="D1512" i="3"/>
  <c r="C1512" i="3"/>
  <c r="J1511" i="3"/>
  <c r="I1511" i="3"/>
  <c r="H1511" i="3"/>
  <c r="G1511" i="3"/>
  <c r="F1511" i="3"/>
  <c r="E1511" i="3"/>
  <c r="D1511" i="3"/>
  <c r="C1511" i="3"/>
  <c r="J1510" i="3"/>
  <c r="I1510" i="3"/>
  <c r="H1510" i="3"/>
  <c r="G1510" i="3"/>
  <c r="F1510" i="3"/>
  <c r="E1510" i="3"/>
  <c r="D1510" i="3"/>
  <c r="C1510" i="3"/>
  <c r="J1509" i="3"/>
  <c r="I1509" i="3"/>
  <c r="H1509" i="3"/>
  <c r="G1509" i="3"/>
  <c r="F1509" i="3"/>
  <c r="E1509" i="3"/>
  <c r="D1509" i="3"/>
  <c r="C1509" i="3"/>
  <c r="J1508" i="3"/>
  <c r="I1508" i="3"/>
  <c r="H1508" i="3"/>
  <c r="G1508" i="3"/>
  <c r="F1508" i="3"/>
  <c r="E1508" i="3"/>
  <c r="D1508" i="3"/>
  <c r="C1508" i="3"/>
  <c r="J1507" i="3"/>
  <c r="I1507" i="3"/>
  <c r="H1507" i="3"/>
  <c r="G1507" i="3"/>
  <c r="F1507" i="3"/>
  <c r="E1507" i="3"/>
  <c r="D1507" i="3"/>
  <c r="C1507" i="3"/>
  <c r="J1506" i="3"/>
  <c r="I1506" i="3"/>
  <c r="H1506" i="3"/>
  <c r="G1506" i="3"/>
  <c r="F1506" i="3"/>
  <c r="E1506" i="3"/>
  <c r="D1506" i="3"/>
  <c r="K1506" i="3" s="1"/>
  <c r="C1506" i="3"/>
  <c r="J1505" i="3"/>
  <c r="I1505" i="3"/>
  <c r="H1505" i="3"/>
  <c r="G1505" i="3"/>
  <c r="F1505" i="3"/>
  <c r="E1505" i="3"/>
  <c r="D1505" i="3"/>
  <c r="C1505" i="3"/>
  <c r="J1504" i="3"/>
  <c r="I1504" i="3"/>
  <c r="H1504" i="3"/>
  <c r="G1504" i="3"/>
  <c r="F1504" i="3"/>
  <c r="E1504" i="3"/>
  <c r="D1504" i="3"/>
  <c r="C1504" i="3"/>
  <c r="J1495" i="3"/>
  <c r="I1495" i="3"/>
  <c r="H1495" i="3"/>
  <c r="G1495" i="3"/>
  <c r="F1495" i="3"/>
  <c r="E1495" i="3"/>
  <c r="D1495" i="3"/>
  <c r="C1495" i="3"/>
  <c r="J1494" i="3"/>
  <c r="I1494" i="3"/>
  <c r="H1494" i="3"/>
  <c r="G1494" i="3"/>
  <c r="F1494" i="3"/>
  <c r="E1494" i="3"/>
  <c r="D1494" i="3"/>
  <c r="C1494" i="3"/>
  <c r="J1493" i="3"/>
  <c r="I1493" i="3"/>
  <c r="H1493" i="3"/>
  <c r="G1493" i="3"/>
  <c r="F1493" i="3"/>
  <c r="E1493" i="3"/>
  <c r="D1493" i="3"/>
  <c r="C1493" i="3"/>
  <c r="J1492" i="3"/>
  <c r="I1492" i="3"/>
  <c r="H1492" i="3"/>
  <c r="G1492" i="3"/>
  <c r="F1492" i="3"/>
  <c r="E1492" i="3"/>
  <c r="D1492" i="3"/>
  <c r="C1492" i="3"/>
  <c r="J1491" i="3"/>
  <c r="I1491" i="3"/>
  <c r="H1491" i="3"/>
  <c r="G1491" i="3"/>
  <c r="F1491" i="3"/>
  <c r="E1491" i="3"/>
  <c r="D1491" i="3"/>
  <c r="C1491" i="3"/>
  <c r="J1490" i="3"/>
  <c r="I1490" i="3"/>
  <c r="H1490" i="3"/>
  <c r="G1490" i="3"/>
  <c r="F1490" i="3"/>
  <c r="E1490" i="3"/>
  <c r="D1490" i="3"/>
  <c r="C1490" i="3"/>
  <c r="J1489" i="3"/>
  <c r="I1489" i="3"/>
  <c r="H1489" i="3"/>
  <c r="G1489" i="3"/>
  <c r="F1489" i="3"/>
  <c r="E1489" i="3"/>
  <c r="D1489" i="3"/>
  <c r="C1489" i="3"/>
  <c r="J1488" i="3"/>
  <c r="I1488" i="3"/>
  <c r="H1488" i="3"/>
  <c r="G1488" i="3"/>
  <c r="F1488" i="3"/>
  <c r="E1488" i="3"/>
  <c r="D1488" i="3"/>
  <c r="C1488" i="3"/>
  <c r="J1487" i="3"/>
  <c r="I1487" i="3"/>
  <c r="H1487" i="3"/>
  <c r="G1487" i="3"/>
  <c r="F1487" i="3"/>
  <c r="E1487" i="3"/>
  <c r="D1487" i="3"/>
  <c r="C1487" i="3"/>
  <c r="J1486" i="3"/>
  <c r="I1486" i="3"/>
  <c r="H1486" i="3"/>
  <c r="G1486" i="3"/>
  <c r="F1486" i="3"/>
  <c r="E1486" i="3"/>
  <c r="D1486" i="3"/>
  <c r="C1486" i="3"/>
  <c r="J1485" i="3"/>
  <c r="I1485" i="3"/>
  <c r="H1485" i="3"/>
  <c r="G1485" i="3"/>
  <c r="F1485" i="3"/>
  <c r="E1485" i="3"/>
  <c r="D1485" i="3"/>
  <c r="C1485" i="3"/>
  <c r="J1484" i="3"/>
  <c r="I1484" i="3"/>
  <c r="H1484" i="3"/>
  <c r="G1484" i="3"/>
  <c r="F1484" i="3"/>
  <c r="E1484" i="3"/>
  <c r="D1484" i="3"/>
  <c r="C1484" i="3"/>
  <c r="J1483" i="3"/>
  <c r="I1483" i="3"/>
  <c r="H1483" i="3"/>
  <c r="G1483" i="3"/>
  <c r="F1483" i="3"/>
  <c r="E1483" i="3"/>
  <c r="D1483" i="3"/>
  <c r="K1483" i="3" s="1"/>
  <c r="C1483" i="3"/>
  <c r="J1482" i="3"/>
  <c r="I1482" i="3"/>
  <c r="H1482" i="3"/>
  <c r="G1482" i="3"/>
  <c r="F1482" i="3"/>
  <c r="E1482" i="3"/>
  <c r="D1482" i="3"/>
  <c r="C1482" i="3"/>
  <c r="J1481" i="3"/>
  <c r="I1481" i="3"/>
  <c r="H1481" i="3"/>
  <c r="G1481" i="3"/>
  <c r="F1481" i="3"/>
  <c r="E1481" i="3"/>
  <c r="D1481" i="3"/>
  <c r="C1481" i="3"/>
  <c r="J1480" i="3"/>
  <c r="I1480" i="3"/>
  <c r="H1480" i="3"/>
  <c r="G1480" i="3"/>
  <c r="F1480" i="3"/>
  <c r="E1480" i="3"/>
  <c r="D1480" i="3"/>
  <c r="C1480" i="3"/>
  <c r="J1479" i="3"/>
  <c r="I1479" i="3"/>
  <c r="H1479" i="3"/>
  <c r="G1479" i="3"/>
  <c r="F1479" i="3"/>
  <c r="E1479" i="3"/>
  <c r="D1479" i="3"/>
  <c r="C1479" i="3"/>
  <c r="J1478" i="3"/>
  <c r="I1478" i="3"/>
  <c r="H1478" i="3"/>
  <c r="G1478" i="3"/>
  <c r="F1478" i="3"/>
  <c r="E1478" i="3"/>
  <c r="D1478" i="3"/>
  <c r="C1478" i="3"/>
  <c r="J1477" i="3"/>
  <c r="I1477" i="3"/>
  <c r="H1477" i="3"/>
  <c r="G1477" i="3"/>
  <c r="F1477" i="3"/>
  <c r="E1477" i="3"/>
  <c r="D1477" i="3"/>
  <c r="C1477" i="3"/>
  <c r="J1476" i="3"/>
  <c r="I1476" i="3"/>
  <c r="H1476" i="3"/>
  <c r="G1476" i="3"/>
  <c r="F1476" i="3"/>
  <c r="E1476" i="3"/>
  <c r="D1476" i="3"/>
  <c r="C1476" i="3"/>
  <c r="J1475" i="3"/>
  <c r="I1475" i="3"/>
  <c r="H1475" i="3"/>
  <c r="G1475" i="3"/>
  <c r="F1475" i="3"/>
  <c r="E1475" i="3"/>
  <c r="D1475" i="3"/>
  <c r="K1475" i="3" s="1"/>
  <c r="C1475" i="3"/>
  <c r="J1474" i="3"/>
  <c r="I1474" i="3"/>
  <c r="H1474" i="3"/>
  <c r="G1474" i="3"/>
  <c r="F1474" i="3"/>
  <c r="E1474" i="3"/>
  <c r="D1474" i="3"/>
  <c r="C1474" i="3"/>
  <c r="J1473" i="3"/>
  <c r="I1473" i="3"/>
  <c r="H1473" i="3"/>
  <c r="G1473" i="3"/>
  <c r="F1473" i="3"/>
  <c r="E1473" i="3"/>
  <c r="D1473" i="3"/>
  <c r="C1473" i="3"/>
  <c r="J1472" i="3"/>
  <c r="I1472" i="3"/>
  <c r="H1472" i="3"/>
  <c r="G1472" i="3"/>
  <c r="F1472" i="3"/>
  <c r="E1472" i="3"/>
  <c r="D1472" i="3"/>
  <c r="C1472" i="3"/>
  <c r="J1471" i="3"/>
  <c r="I1471" i="3"/>
  <c r="H1471" i="3"/>
  <c r="G1471" i="3"/>
  <c r="F1471" i="3"/>
  <c r="E1471" i="3"/>
  <c r="D1471" i="3"/>
  <c r="C1471" i="3"/>
  <c r="J1470" i="3"/>
  <c r="I1470" i="3"/>
  <c r="H1470" i="3"/>
  <c r="G1470" i="3"/>
  <c r="F1470" i="3"/>
  <c r="E1470" i="3"/>
  <c r="D1470" i="3"/>
  <c r="C1470" i="3"/>
  <c r="J1469" i="3"/>
  <c r="I1469" i="3"/>
  <c r="H1469" i="3"/>
  <c r="G1469" i="3"/>
  <c r="F1469" i="3"/>
  <c r="E1469" i="3"/>
  <c r="D1469" i="3"/>
  <c r="C1469" i="3"/>
  <c r="J1468" i="3"/>
  <c r="I1468" i="3"/>
  <c r="H1468" i="3"/>
  <c r="G1468" i="3"/>
  <c r="F1468" i="3"/>
  <c r="E1468" i="3"/>
  <c r="D1468" i="3"/>
  <c r="C1468" i="3"/>
  <c r="J1467" i="3"/>
  <c r="I1467" i="3"/>
  <c r="H1467" i="3"/>
  <c r="G1467" i="3"/>
  <c r="F1467" i="3"/>
  <c r="E1467" i="3"/>
  <c r="D1467" i="3"/>
  <c r="C1467" i="3"/>
  <c r="J1466" i="3"/>
  <c r="I1466" i="3"/>
  <c r="H1466" i="3"/>
  <c r="G1466" i="3"/>
  <c r="F1466" i="3"/>
  <c r="E1466" i="3"/>
  <c r="D1466" i="3"/>
  <c r="C1466" i="3"/>
  <c r="J1465" i="3"/>
  <c r="I1465" i="3"/>
  <c r="H1465" i="3"/>
  <c r="G1465" i="3"/>
  <c r="F1465" i="3"/>
  <c r="E1465" i="3"/>
  <c r="D1465" i="3"/>
  <c r="C1465" i="3"/>
  <c r="J1464" i="3"/>
  <c r="I1464" i="3"/>
  <c r="H1464" i="3"/>
  <c r="G1464" i="3"/>
  <c r="F1464" i="3"/>
  <c r="E1464" i="3"/>
  <c r="D1464" i="3"/>
  <c r="C1464" i="3"/>
  <c r="J1463" i="3"/>
  <c r="I1463" i="3"/>
  <c r="H1463" i="3"/>
  <c r="G1463" i="3"/>
  <c r="F1463" i="3"/>
  <c r="E1463" i="3"/>
  <c r="D1463" i="3"/>
  <c r="C1463" i="3"/>
  <c r="J1462" i="3"/>
  <c r="I1462" i="3"/>
  <c r="H1462" i="3"/>
  <c r="G1462" i="3"/>
  <c r="F1462" i="3"/>
  <c r="E1462" i="3"/>
  <c r="D1462" i="3"/>
  <c r="C1462" i="3"/>
  <c r="J1461" i="3"/>
  <c r="I1461" i="3"/>
  <c r="H1461" i="3"/>
  <c r="G1461" i="3"/>
  <c r="F1461" i="3"/>
  <c r="E1461" i="3"/>
  <c r="D1461" i="3"/>
  <c r="C1461" i="3"/>
  <c r="J1460" i="3"/>
  <c r="I1460" i="3"/>
  <c r="H1460" i="3"/>
  <c r="G1460" i="3"/>
  <c r="F1460" i="3"/>
  <c r="E1460" i="3"/>
  <c r="D1460" i="3"/>
  <c r="C1460" i="3"/>
  <c r="J1451" i="3"/>
  <c r="I1451" i="3"/>
  <c r="H1451" i="3"/>
  <c r="G1451" i="3"/>
  <c r="F1451" i="3"/>
  <c r="E1451" i="3"/>
  <c r="D1451" i="3"/>
  <c r="C1451" i="3"/>
  <c r="J1450" i="3"/>
  <c r="I1450" i="3"/>
  <c r="H1450" i="3"/>
  <c r="G1450" i="3"/>
  <c r="F1450" i="3"/>
  <c r="E1450" i="3"/>
  <c r="D1450" i="3"/>
  <c r="C1450" i="3"/>
  <c r="J1449" i="3"/>
  <c r="I1449" i="3"/>
  <c r="H1449" i="3"/>
  <c r="G1449" i="3"/>
  <c r="F1449" i="3"/>
  <c r="E1449" i="3"/>
  <c r="D1449" i="3"/>
  <c r="C1449" i="3"/>
  <c r="J1448" i="3"/>
  <c r="I1448" i="3"/>
  <c r="H1448" i="3"/>
  <c r="G1448" i="3"/>
  <c r="F1448" i="3"/>
  <c r="E1448" i="3"/>
  <c r="D1448" i="3"/>
  <c r="C1448" i="3"/>
  <c r="J1447" i="3"/>
  <c r="I1447" i="3"/>
  <c r="H1447" i="3"/>
  <c r="G1447" i="3"/>
  <c r="F1447" i="3"/>
  <c r="L1447" i="3" s="1"/>
  <c r="E1447" i="3"/>
  <c r="D1447" i="3"/>
  <c r="C1447" i="3"/>
  <c r="J1446" i="3"/>
  <c r="I1446" i="3"/>
  <c r="H1446" i="3"/>
  <c r="G1446" i="3"/>
  <c r="F1446" i="3"/>
  <c r="E1446" i="3"/>
  <c r="D1446" i="3"/>
  <c r="C1446" i="3"/>
  <c r="J1445" i="3"/>
  <c r="I1445" i="3"/>
  <c r="H1445" i="3"/>
  <c r="G1445" i="3"/>
  <c r="F1445" i="3"/>
  <c r="E1445" i="3"/>
  <c r="D1445" i="3"/>
  <c r="C1445" i="3"/>
  <c r="J1444" i="3"/>
  <c r="I1444" i="3"/>
  <c r="H1444" i="3"/>
  <c r="G1444" i="3"/>
  <c r="F1444" i="3"/>
  <c r="E1444" i="3"/>
  <c r="D1444" i="3"/>
  <c r="C1444" i="3"/>
  <c r="J1443" i="3"/>
  <c r="I1443" i="3"/>
  <c r="H1443" i="3"/>
  <c r="G1443" i="3"/>
  <c r="F1443" i="3"/>
  <c r="E1443" i="3"/>
  <c r="D1443" i="3"/>
  <c r="C1443" i="3"/>
  <c r="J1442" i="3"/>
  <c r="I1442" i="3"/>
  <c r="H1442" i="3"/>
  <c r="G1442" i="3"/>
  <c r="F1442" i="3"/>
  <c r="E1442" i="3"/>
  <c r="D1442" i="3"/>
  <c r="C1442" i="3"/>
  <c r="J1441" i="3"/>
  <c r="I1441" i="3"/>
  <c r="H1441" i="3"/>
  <c r="G1441" i="3"/>
  <c r="F1441" i="3"/>
  <c r="E1441" i="3"/>
  <c r="D1441" i="3"/>
  <c r="C1441" i="3"/>
  <c r="J1440" i="3"/>
  <c r="I1440" i="3"/>
  <c r="H1440" i="3"/>
  <c r="G1440" i="3"/>
  <c r="F1440" i="3"/>
  <c r="E1440" i="3"/>
  <c r="D1440" i="3"/>
  <c r="C1440" i="3"/>
  <c r="J1439" i="3"/>
  <c r="I1439" i="3"/>
  <c r="H1439" i="3"/>
  <c r="G1439" i="3"/>
  <c r="F1439" i="3"/>
  <c r="E1439" i="3"/>
  <c r="D1439" i="3"/>
  <c r="C1439" i="3"/>
  <c r="J1438" i="3"/>
  <c r="I1438" i="3"/>
  <c r="H1438" i="3"/>
  <c r="G1438" i="3"/>
  <c r="F1438" i="3"/>
  <c r="E1438" i="3"/>
  <c r="D1438" i="3"/>
  <c r="C1438" i="3"/>
  <c r="J1437" i="3"/>
  <c r="I1437" i="3"/>
  <c r="H1437" i="3"/>
  <c r="G1437" i="3"/>
  <c r="F1437" i="3"/>
  <c r="E1437" i="3"/>
  <c r="D1437" i="3"/>
  <c r="C1437" i="3"/>
  <c r="J1436" i="3"/>
  <c r="I1436" i="3"/>
  <c r="H1436" i="3"/>
  <c r="G1436" i="3"/>
  <c r="F1436" i="3"/>
  <c r="E1436" i="3"/>
  <c r="D1436" i="3"/>
  <c r="C1436" i="3"/>
  <c r="J1435" i="3"/>
  <c r="I1435" i="3"/>
  <c r="H1435" i="3"/>
  <c r="G1435" i="3"/>
  <c r="F1435" i="3"/>
  <c r="E1435" i="3"/>
  <c r="D1435" i="3"/>
  <c r="C1435" i="3"/>
  <c r="J1434" i="3"/>
  <c r="I1434" i="3"/>
  <c r="H1434" i="3"/>
  <c r="G1434" i="3"/>
  <c r="F1434" i="3"/>
  <c r="E1434" i="3"/>
  <c r="D1434" i="3"/>
  <c r="C1434" i="3"/>
  <c r="J1433" i="3"/>
  <c r="I1433" i="3"/>
  <c r="H1433" i="3"/>
  <c r="G1433" i="3"/>
  <c r="F1433" i="3"/>
  <c r="E1433" i="3"/>
  <c r="D1433" i="3"/>
  <c r="C1433" i="3"/>
  <c r="J1432" i="3"/>
  <c r="I1432" i="3"/>
  <c r="H1432" i="3"/>
  <c r="G1432" i="3"/>
  <c r="F1432" i="3"/>
  <c r="E1432" i="3"/>
  <c r="D1432" i="3"/>
  <c r="C1432" i="3"/>
  <c r="J1431" i="3"/>
  <c r="I1431" i="3"/>
  <c r="H1431" i="3"/>
  <c r="G1431" i="3"/>
  <c r="F1431" i="3"/>
  <c r="E1431" i="3"/>
  <c r="D1431" i="3"/>
  <c r="C1431" i="3"/>
  <c r="J1430" i="3"/>
  <c r="I1430" i="3"/>
  <c r="H1430" i="3"/>
  <c r="G1430" i="3"/>
  <c r="F1430" i="3"/>
  <c r="E1430" i="3"/>
  <c r="D1430" i="3"/>
  <c r="C1430" i="3"/>
  <c r="J1429" i="3"/>
  <c r="I1429" i="3"/>
  <c r="H1429" i="3"/>
  <c r="G1429" i="3"/>
  <c r="F1429" i="3"/>
  <c r="E1429" i="3"/>
  <c r="D1429" i="3"/>
  <c r="C1429" i="3"/>
  <c r="J1428" i="3"/>
  <c r="I1428" i="3"/>
  <c r="H1428" i="3"/>
  <c r="G1428" i="3"/>
  <c r="F1428" i="3"/>
  <c r="E1428" i="3"/>
  <c r="D1428" i="3"/>
  <c r="C1428" i="3"/>
  <c r="J1427" i="3"/>
  <c r="I1427" i="3"/>
  <c r="H1427" i="3"/>
  <c r="G1427" i="3"/>
  <c r="F1427" i="3"/>
  <c r="E1427" i="3"/>
  <c r="D1427" i="3"/>
  <c r="C1427" i="3"/>
  <c r="J1426" i="3"/>
  <c r="I1426" i="3"/>
  <c r="H1426" i="3"/>
  <c r="G1426" i="3"/>
  <c r="F1426" i="3"/>
  <c r="E1426" i="3"/>
  <c r="D1426" i="3"/>
  <c r="C1426" i="3"/>
  <c r="J1425" i="3"/>
  <c r="I1425" i="3"/>
  <c r="H1425" i="3"/>
  <c r="G1425" i="3"/>
  <c r="F1425" i="3"/>
  <c r="E1425" i="3"/>
  <c r="D1425" i="3"/>
  <c r="C1425" i="3"/>
  <c r="J1424" i="3"/>
  <c r="I1424" i="3"/>
  <c r="H1424" i="3"/>
  <c r="G1424" i="3"/>
  <c r="F1424" i="3"/>
  <c r="E1424" i="3"/>
  <c r="D1424" i="3"/>
  <c r="C1424" i="3"/>
  <c r="J1423" i="3"/>
  <c r="I1423" i="3"/>
  <c r="H1423" i="3"/>
  <c r="G1423" i="3"/>
  <c r="F1423" i="3"/>
  <c r="E1423" i="3"/>
  <c r="D1423" i="3"/>
  <c r="C1423" i="3"/>
  <c r="J1422" i="3"/>
  <c r="I1422" i="3"/>
  <c r="H1422" i="3"/>
  <c r="G1422" i="3"/>
  <c r="F1422" i="3"/>
  <c r="E1422" i="3"/>
  <c r="D1422" i="3"/>
  <c r="C1422" i="3"/>
  <c r="J1421" i="3"/>
  <c r="I1421" i="3"/>
  <c r="H1421" i="3"/>
  <c r="G1421" i="3"/>
  <c r="F1421" i="3"/>
  <c r="E1421" i="3"/>
  <c r="D1421" i="3"/>
  <c r="C1421" i="3"/>
  <c r="J1420" i="3"/>
  <c r="I1420" i="3"/>
  <c r="H1420" i="3"/>
  <c r="G1420" i="3"/>
  <c r="F1420" i="3"/>
  <c r="E1420" i="3"/>
  <c r="D1420" i="3"/>
  <c r="C1420" i="3"/>
  <c r="J1419" i="3"/>
  <c r="I1419" i="3"/>
  <c r="H1419" i="3"/>
  <c r="G1419" i="3"/>
  <c r="F1419" i="3"/>
  <c r="E1419" i="3"/>
  <c r="D1419" i="3"/>
  <c r="C1419" i="3"/>
  <c r="J1418" i="3"/>
  <c r="I1418" i="3"/>
  <c r="H1418" i="3"/>
  <c r="G1418" i="3"/>
  <c r="F1418" i="3"/>
  <c r="E1418" i="3"/>
  <c r="D1418" i="3"/>
  <c r="C1418" i="3"/>
  <c r="J1417" i="3"/>
  <c r="I1417" i="3"/>
  <c r="H1417" i="3"/>
  <c r="G1417" i="3"/>
  <c r="F1417" i="3"/>
  <c r="E1417" i="3"/>
  <c r="D1417" i="3"/>
  <c r="C1417" i="3"/>
  <c r="J1416" i="3"/>
  <c r="I1416" i="3"/>
  <c r="H1416" i="3"/>
  <c r="G1416" i="3"/>
  <c r="F1416" i="3"/>
  <c r="E1416" i="3"/>
  <c r="D1416" i="3"/>
  <c r="C1416" i="3"/>
  <c r="A1411" i="3"/>
  <c r="J1407" i="3"/>
  <c r="I1407" i="3"/>
  <c r="N1407" i="3" s="1"/>
  <c r="H1407" i="3"/>
  <c r="G1407" i="3"/>
  <c r="F1407" i="3"/>
  <c r="E1407" i="3"/>
  <c r="D1407" i="3"/>
  <c r="C1407" i="3"/>
  <c r="J1406" i="3"/>
  <c r="I1406" i="3"/>
  <c r="H1406" i="3"/>
  <c r="G1406" i="3"/>
  <c r="F1406" i="3"/>
  <c r="E1406" i="3"/>
  <c r="D1406" i="3"/>
  <c r="C1406" i="3"/>
  <c r="J1405" i="3"/>
  <c r="I1405" i="3"/>
  <c r="H1405" i="3"/>
  <c r="G1405" i="3"/>
  <c r="F1405" i="3"/>
  <c r="E1405" i="3"/>
  <c r="D1405" i="3"/>
  <c r="C1405" i="3"/>
  <c r="J1404" i="3"/>
  <c r="I1404" i="3"/>
  <c r="H1404" i="3"/>
  <c r="G1404" i="3"/>
  <c r="F1404" i="3"/>
  <c r="E1404" i="3"/>
  <c r="D1404" i="3"/>
  <c r="C1404" i="3"/>
  <c r="J1403" i="3"/>
  <c r="I1403" i="3"/>
  <c r="H1403" i="3"/>
  <c r="G1403" i="3"/>
  <c r="F1403" i="3"/>
  <c r="E1403" i="3"/>
  <c r="D1403" i="3"/>
  <c r="C1403" i="3"/>
  <c r="J1402" i="3"/>
  <c r="I1402" i="3"/>
  <c r="H1402" i="3"/>
  <c r="G1402" i="3"/>
  <c r="F1402" i="3"/>
  <c r="E1402" i="3"/>
  <c r="D1402" i="3"/>
  <c r="C1402" i="3"/>
  <c r="J1401" i="3"/>
  <c r="I1401" i="3"/>
  <c r="N1401" i="3" s="1"/>
  <c r="H1401" i="3"/>
  <c r="G1401" i="3"/>
  <c r="F1401" i="3"/>
  <c r="E1401" i="3"/>
  <c r="D1401" i="3"/>
  <c r="C1401" i="3"/>
  <c r="J1400" i="3"/>
  <c r="I1400" i="3"/>
  <c r="H1400" i="3"/>
  <c r="G1400" i="3"/>
  <c r="F1400" i="3"/>
  <c r="E1400" i="3"/>
  <c r="D1400" i="3"/>
  <c r="C1400" i="3"/>
  <c r="J1399" i="3"/>
  <c r="I1399" i="3"/>
  <c r="H1399" i="3"/>
  <c r="G1399" i="3"/>
  <c r="F1399" i="3"/>
  <c r="E1399" i="3"/>
  <c r="D1399" i="3"/>
  <c r="C1399" i="3"/>
  <c r="J1398" i="3"/>
  <c r="I1398" i="3"/>
  <c r="H1398" i="3"/>
  <c r="G1398" i="3"/>
  <c r="F1398" i="3"/>
  <c r="E1398" i="3"/>
  <c r="D1398" i="3"/>
  <c r="C1398" i="3"/>
  <c r="J1397" i="3"/>
  <c r="I1397" i="3"/>
  <c r="H1397" i="3"/>
  <c r="G1397" i="3"/>
  <c r="F1397" i="3"/>
  <c r="E1397" i="3"/>
  <c r="D1397" i="3"/>
  <c r="C1397" i="3"/>
  <c r="J1396" i="3"/>
  <c r="I1396" i="3"/>
  <c r="H1396" i="3"/>
  <c r="G1396" i="3"/>
  <c r="F1396" i="3"/>
  <c r="E1396" i="3"/>
  <c r="D1396" i="3"/>
  <c r="C1396" i="3"/>
  <c r="J1395" i="3"/>
  <c r="I1395" i="3"/>
  <c r="H1395" i="3"/>
  <c r="G1395" i="3"/>
  <c r="F1395" i="3"/>
  <c r="E1395" i="3"/>
  <c r="D1395" i="3"/>
  <c r="C1395" i="3"/>
  <c r="J1394" i="3"/>
  <c r="I1394" i="3"/>
  <c r="H1394" i="3"/>
  <c r="G1394" i="3"/>
  <c r="F1394" i="3"/>
  <c r="E1394" i="3"/>
  <c r="D1394" i="3"/>
  <c r="C1394" i="3"/>
  <c r="J1393" i="3"/>
  <c r="I1393" i="3"/>
  <c r="H1393" i="3"/>
  <c r="G1393" i="3"/>
  <c r="F1393" i="3"/>
  <c r="E1393" i="3"/>
  <c r="D1393" i="3"/>
  <c r="C1393" i="3"/>
  <c r="J1392" i="3"/>
  <c r="I1392" i="3"/>
  <c r="H1392" i="3"/>
  <c r="G1392" i="3"/>
  <c r="F1392" i="3"/>
  <c r="E1392" i="3"/>
  <c r="D1392" i="3"/>
  <c r="C1392" i="3"/>
  <c r="J1391" i="3"/>
  <c r="I1391" i="3"/>
  <c r="H1391" i="3"/>
  <c r="G1391" i="3"/>
  <c r="F1391" i="3"/>
  <c r="E1391" i="3"/>
  <c r="D1391" i="3"/>
  <c r="K1391" i="3" s="1"/>
  <c r="C1391" i="3"/>
  <c r="J1390" i="3"/>
  <c r="I1390" i="3"/>
  <c r="H1390" i="3"/>
  <c r="G1390" i="3"/>
  <c r="F1390" i="3"/>
  <c r="E1390" i="3"/>
  <c r="D1390" i="3"/>
  <c r="C1390" i="3"/>
  <c r="J1389" i="3"/>
  <c r="I1389" i="3"/>
  <c r="H1389" i="3"/>
  <c r="G1389" i="3"/>
  <c r="F1389" i="3"/>
  <c r="E1389" i="3"/>
  <c r="D1389" i="3"/>
  <c r="C1389" i="3"/>
  <c r="J1388" i="3"/>
  <c r="I1388" i="3"/>
  <c r="H1388" i="3"/>
  <c r="G1388" i="3"/>
  <c r="F1388" i="3"/>
  <c r="E1388" i="3"/>
  <c r="D1388" i="3"/>
  <c r="C1388" i="3"/>
  <c r="J1387" i="3"/>
  <c r="I1387" i="3"/>
  <c r="H1387" i="3"/>
  <c r="K1387" i="3" s="1"/>
  <c r="G1387" i="3"/>
  <c r="F1387" i="3"/>
  <c r="E1387" i="3"/>
  <c r="D1387" i="3"/>
  <c r="C1387" i="3"/>
  <c r="J1386" i="3"/>
  <c r="I1386" i="3"/>
  <c r="H1386" i="3"/>
  <c r="G1386" i="3"/>
  <c r="F1386" i="3"/>
  <c r="E1386" i="3"/>
  <c r="D1386" i="3"/>
  <c r="C1386" i="3"/>
  <c r="J1385" i="3"/>
  <c r="I1385" i="3"/>
  <c r="H1385" i="3"/>
  <c r="G1385" i="3"/>
  <c r="F1385" i="3"/>
  <c r="E1385" i="3"/>
  <c r="D1385" i="3"/>
  <c r="C1385" i="3"/>
  <c r="J1384" i="3"/>
  <c r="I1384" i="3"/>
  <c r="H1384" i="3"/>
  <c r="G1384" i="3"/>
  <c r="F1384" i="3"/>
  <c r="E1384" i="3"/>
  <c r="D1384" i="3"/>
  <c r="C1384" i="3"/>
  <c r="J1383" i="3"/>
  <c r="I1383" i="3"/>
  <c r="H1383" i="3"/>
  <c r="G1383" i="3"/>
  <c r="F1383" i="3"/>
  <c r="E1383" i="3"/>
  <c r="D1383" i="3"/>
  <c r="C1383" i="3"/>
  <c r="J1382" i="3"/>
  <c r="I1382" i="3"/>
  <c r="H1382" i="3"/>
  <c r="G1382" i="3"/>
  <c r="F1382" i="3"/>
  <c r="E1382" i="3"/>
  <c r="D1382" i="3"/>
  <c r="C1382" i="3"/>
  <c r="J1381" i="3"/>
  <c r="I1381" i="3"/>
  <c r="H1381" i="3"/>
  <c r="G1381" i="3"/>
  <c r="F1381" i="3"/>
  <c r="E1381" i="3"/>
  <c r="D1381" i="3"/>
  <c r="C1381" i="3"/>
  <c r="J1380" i="3"/>
  <c r="I1380" i="3"/>
  <c r="H1380" i="3"/>
  <c r="G1380" i="3"/>
  <c r="F1380" i="3"/>
  <c r="E1380" i="3"/>
  <c r="D1380" i="3"/>
  <c r="C1380" i="3"/>
  <c r="J1379" i="3"/>
  <c r="I1379" i="3"/>
  <c r="H1379" i="3"/>
  <c r="G1379" i="3"/>
  <c r="F1379" i="3"/>
  <c r="E1379" i="3"/>
  <c r="D1379" i="3"/>
  <c r="C1379" i="3"/>
  <c r="J1378" i="3"/>
  <c r="I1378" i="3"/>
  <c r="H1378" i="3"/>
  <c r="G1378" i="3"/>
  <c r="F1378" i="3"/>
  <c r="E1378" i="3"/>
  <c r="D1378" i="3"/>
  <c r="C1378" i="3"/>
  <c r="J1377" i="3"/>
  <c r="I1377" i="3"/>
  <c r="H1377" i="3"/>
  <c r="G1377" i="3"/>
  <c r="F1377" i="3"/>
  <c r="E1377" i="3"/>
  <c r="D1377" i="3"/>
  <c r="C1377" i="3"/>
  <c r="J1376" i="3"/>
  <c r="I1376" i="3"/>
  <c r="H1376" i="3"/>
  <c r="G1376" i="3"/>
  <c r="F1376" i="3"/>
  <c r="E1376" i="3"/>
  <c r="D1376" i="3"/>
  <c r="K1376" i="3" s="1"/>
  <c r="C1376" i="3"/>
  <c r="J1375" i="3"/>
  <c r="I1375" i="3"/>
  <c r="H1375" i="3"/>
  <c r="G1375" i="3"/>
  <c r="F1375" i="3"/>
  <c r="E1375" i="3"/>
  <c r="D1375" i="3"/>
  <c r="C1375" i="3"/>
  <c r="J1374" i="3"/>
  <c r="I1374" i="3"/>
  <c r="H1374" i="3"/>
  <c r="G1374" i="3"/>
  <c r="F1374" i="3"/>
  <c r="E1374" i="3"/>
  <c r="D1374" i="3"/>
  <c r="C1374" i="3"/>
  <c r="J1373" i="3"/>
  <c r="I1373" i="3"/>
  <c r="H1373" i="3"/>
  <c r="G1373" i="3"/>
  <c r="F1373" i="3"/>
  <c r="E1373" i="3"/>
  <c r="D1373" i="3"/>
  <c r="C1373" i="3"/>
  <c r="K1372" i="3"/>
  <c r="J1372" i="3"/>
  <c r="I1372" i="3"/>
  <c r="H1372" i="3"/>
  <c r="G1372" i="3"/>
  <c r="F1372" i="3"/>
  <c r="E1372" i="3"/>
  <c r="D1372" i="3"/>
  <c r="C1372" i="3"/>
  <c r="A1367" i="3"/>
  <c r="J1363" i="3"/>
  <c r="I1363" i="3"/>
  <c r="H1363" i="3"/>
  <c r="G1363" i="3"/>
  <c r="F1363" i="3"/>
  <c r="E1363" i="3"/>
  <c r="D1363" i="3"/>
  <c r="M1363" i="3" s="1"/>
  <c r="C1363" i="3"/>
  <c r="J1362" i="3"/>
  <c r="I1362" i="3"/>
  <c r="H1362" i="3"/>
  <c r="G1362" i="3"/>
  <c r="F1362" i="3"/>
  <c r="E1362" i="3"/>
  <c r="D1362" i="3"/>
  <c r="C1362" i="3"/>
  <c r="J1361" i="3"/>
  <c r="I1361" i="3"/>
  <c r="H1361" i="3"/>
  <c r="G1361" i="3"/>
  <c r="F1361" i="3"/>
  <c r="E1361" i="3"/>
  <c r="D1361" i="3"/>
  <c r="M1361" i="3" s="1"/>
  <c r="C1361" i="3"/>
  <c r="J1360" i="3"/>
  <c r="I1360" i="3"/>
  <c r="H1360" i="3"/>
  <c r="G1360" i="3"/>
  <c r="F1360" i="3"/>
  <c r="E1360" i="3"/>
  <c r="D1360" i="3"/>
  <c r="M1360" i="3" s="1"/>
  <c r="C1360" i="3"/>
  <c r="J1359" i="3"/>
  <c r="I1359" i="3"/>
  <c r="H1359" i="3"/>
  <c r="G1359" i="3"/>
  <c r="F1359" i="3"/>
  <c r="E1359" i="3"/>
  <c r="D1359" i="3"/>
  <c r="C1359" i="3"/>
  <c r="J1358" i="3"/>
  <c r="I1358" i="3"/>
  <c r="H1358" i="3"/>
  <c r="G1358" i="3"/>
  <c r="F1358" i="3"/>
  <c r="E1358" i="3"/>
  <c r="D1358" i="3"/>
  <c r="C1358" i="3"/>
  <c r="J1357" i="3"/>
  <c r="I1357" i="3"/>
  <c r="H1357" i="3"/>
  <c r="G1357" i="3"/>
  <c r="F1357" i="3"/>
  <c r="E1357" i="3"/>
  <c r="D1357" i="3"/>
  <c r="K1357" i="3" s="1"/>
  <c r="C1357" i="3"/>
  <c r="J1356" i="3"/>
  <c r="I1356" i="3"/>
  <c r="H1356" i="3"/>
  <c r="G1356" i="3"/>
  <c r="F1356" i="3"/>
  <c r="E1356" i="3"/>
  <c r="D1356" i="3"/>
  <c r="C1356" i="3"/>
  <c r="J1355" i="3"/>
  <c r="I1355" i="3"/>
  <c r="H1355" i="3"/>
  <c r="G1355" i="3"/>
  <c r="F1355" i="3"/>
  <c r="E1355" i="3"/>
  <c r="D1355" i="3"/>
  <c r="M1355" i="3" s="1"/>
  <c r="C1355" i="3"/>
  <c r="J1354" i="3"/>
  <c r="I1354" i="3"/>
  <c r="H1354" i="3"/>
  <c r="G1354" i="3"/>
  <c r="F1354" i="3"/>
  <c r="E1354" i="3"/>
  <c r="D1354" i="3"/>
  <c r="C1354" i="3"/>
  <c r="J1353" i="3"/>
  <c r="I1353" i="3"/>
  <c r="H1353" i="3"/>
  <c r="G1353" i="3"/>
  <c r="F1353" i="3"/>
  <c r="E1353" i="3"/>
  <c r="D1353" i="3"/>
  <c r="C1353" i="3"/>
  <c r="J1352" i="3"/>
  <c r="I1352" i="3"/>
  <c r="H1352" i="3"/>
  <c r="G1352" i="3"/>
  <c r="F1352" i="3"/>
  <c r="E1352" i="3"/>
  <c r="D1352" i="3"/>
  <c r="C1352" i="3"/>
  <c r="J1351" i="3"/>
  <c r="I1351" i="3"/>
  <c r="H1351" i="3"/>
  <c r="G1351" i="3"/>
  <c r="F1351" i="3"/>
  <c r="E1351" i="3"/>
  <c r="D1351" i="3"/>
  <c r="C1351" i="3"/>
  <c r="J1350" i="3"/>
  <c r="I1350" i="3"/>
  <c r="H1350" i="3"/>
  <c r="G1350" i="3"/>
  <c r="F1350" i="3"/>
  <c r="E1350" i="3"/>
  <c r="D1350" i="3"/>
  <c r="C1350" i="3"/>
  <c r="J1349" i="3"/>
  <c r="I1349" i="3"/>
  <c r="H1349" i="3"/>
  <c r="G1349" i="3"/>
  <c r="F1349" i="3"/>
  <c r="E1349" i="3"/>
  <c r="D1349" i="3"/>
  <c r="C1349" i="3"/>
  <c r="J1348" i="3"/>
  <c r="I1348" i="3"/>
  <c r="H1348" i="3"/>
  <c r="G1348" i="3"/>
  <c r="F1348" i="3"/>
  <c r="E1348" i="3"/>
  <c r="D1348" i="3"/>
  <c r="C1348" i="3"/>
  <c r="J1347" i="3"/>
  <c r="I1347" i="3"/>
  <c r="H1347" i="3"/>
  <c r="G1347" i="3"/>
  <c r="F1347" i="3"/>
  <c r="E1347" i="3"/>
  <c r="D1347" i="3"/>
  <c r="M1347" i="3" s="1"/>
  <c r="C1347" i="3"/>
  <c r="J1346" i="3"/>
  <c r="I1346" i="3"/>
  <c r="F1346" i="3"/>
  <c r="E1346" i="3"/>
  <c r="D1346" i="3"/>
  <c r="C1346" i="3"/>
  <c r="J1345" i="3"/>
  <c r="I1345" i="3"/>
  <c r="H1345" i="3"/>
  <c r="G1345" i="3"/>
  <c r="F1345" i="3"/>
  <c r="E1345" i="3"/>
  <c r="D1345" i="3"/>
  <c r="C1345" i="3"/>
  <c r="J1344" i="3"/>
  <c r="I1344" i="3"/>
  <c r="H1344" i="3"/>
  <c r="G1344" i="3"/>
  <c r="F1344" i="3"/>
  <c r="E1344" i="3"/>
  <c r="D1344" i="3"/>
  <c r="C1344" i="3"/>
  <c r="J1343" i="3"/>
  <c r="I1343" i="3"/>
  <c r="H1343" i="3"/>
  <c r="G1343" i="3"/>
  <c r="F1343" i="3"/>
  <c r="E1343" i="3"/>
  <c r="D1343" i="3"/>
  <c r="C1343" i="3"/>
  <c r="J1342" i="3"/>
  <c r="I1342" i="3"/>
  <c r="H1342" i="3"/>
  <c r="G1342" i="3"/>
  <c r="F1342" i="3"/>
  <c r="E1342" i="3"/>
  <c r="D1342" i="3"/>
  <c r="C1342" i="3"/>
  <c r="J1341" i="3"/>
  <c r="I1341" i="3"/>
  <c r="H1341" i="3"/>
  <c r="G1341" i="3"/>
  <c r="F1341" i="3"/>
  <c r="E1341" i="3"/>
  <c r="D1341" i="3"/>
  <c r="C1341" i="3"/>
  <c r="J1340" i="3"/>
  <c r="I1340" i="3"/>
  <c r="H1340" i="3"/>
  <c r="G1340" i="3"/>
  <c r="F1340" i="3"/>
  <c r="E1340" i="3"/>
  <c r="D1340" i="3"/>
  <c r="C1340" i="3"/>
  <c r="J1339" i="3"/>
  <c r="I1339" i="3"/>
  <c r="H1339" i="3"/>
  <c r="G1339" i="3"/>
  <c r="F1339" i="3"/>
  <c r="E1339" i="3"/>
  <c r="D1339" i="3"/>
  <c r="M1339" i="3" s="1"/>
  <c r="C1339" i="3"/>
  <c r="J1338" i="3"/>
  <c r="I1338" i="3"/>
  <c r="H1338" i="3"/>
  <c r="G1338" i="3"/>
  <c r="F1338" i="3"/>
  <c r="E1338" i="3"/>
  <c r="D1338" i="3"/>
  <c r="C1338" i="3"/>
  <c r="J1337" i="3"/>
  <c r="I1337" i="3"/>
  <c r="H1337" i="3"/>
  <c r="G1337" i="3"/>
  <c r="F1337" i="3"/>
  <c r="E1337" i="3"/>
  <c r="D1337" i="3"/>
  <c r="C1337" i="3"/>
  <c r="J1336" i="3"/>
  <c r="I1336" i="3"/>
  <c r="H1336" i="3"/>
  <c r="G1336" i="3"/>
  <c r="F1336" i="3"/>
  <c r="E1336" i="3"/>
  <c r="D1336" i="3"/>
  <c r="C1336" i="3"/>
  <c r="J1335" i="3"/>
  <c r="I1335" i="3"/>
  <c r="F1335" i="3"/>
  <c r="E1335" i="3"/>
  <c r="D1335" i="3"/>
  <c r="C1335" i="3"/>
  <c r="J1334" i="3"/>
  <c r="I1334" i="3"/>
  <c r="H1334" i="3"/>
  <c r="G1334" i="3"/>
  <c r="F1334" i="3"/>
  <c r="E1334" i="3"/>
  <c r="D1334" i="3"/>
  <c r="C1334" i="3"/>
  <c r="J1333" i="3"/>
  <c r="I1333" i="3"/>
  <c r="H1333" i="3"/>
  <c r="G1333" i="3"/>
  <c r="F1333" i="3"/>
  <c r="E1333" i="3"/>
  <c r="D1333" i="3"/>
  <c r="C1333" i="3"/>
  <c r="J1332" i="3"/>
  <c r="I1332" i="3"/>
  <c r="H1332" i="3"/>
  <c r="G1332" i="3"/>
  <c r="F1332" i="3"/>
  <c r="E1332" i="3"/>
  <c r="D1332" i="3"/>
  <c r="C1332" i="3"/>
  <c r="J1331" i="3"/>
  <c r="I1331" i="3"/>
  <c r="H1331" i="3"/>
  <c r="G1331" i="3"/>
  <c r="F1331" i="3"/>
  <c r="E1331" i="3"/>
  <c r="D1331" i="3"/>
  <c r="C1331" i="3"/>
  <c r="J1330" i="3"/>
  <c r="I1330" i="3"/>
  <c r="F1330" i="3"/>
  <c r="E1330" i="3"/>
  <c r="D1330" i="3"/>
  <c r="C1330" i="3"/>
  <c r="J1329" i="3"/>
  <c r="I1329" i="3"/>
  <c r="H1329" i="3"/>
  <c r="G1329" i="3"/>
  <c r="F1329" i="3"/>
  <c r="E1329" i="3"/>
  <c r="D1329" i="3"/>
  <c r="C1329" i="3"/>
  <c r="J1328" i="3"/>
  <c r="I1328" i="3"/>
  <c r="H1328" i="3"/>
  <c r="G1328" i="3"/>
  <c r="F1328" i="3"/>
  <c r="E1328" i="3"/>
  <c r="D1328" i="3"/>
  <c r="C1328" i="3"/>
  <c r="A1323" i="3"/>
  <c r="J1319" i="3"/>
  <c r="I1319" i="3"/>
  <c r="H1319" i="3"/>
  <c r="G1319" i="3"/>
  <c r="F1319" i="3"/>
  <c r="E1319" i="3"/>
  <c r="D1319" i="3"/>
  <c r="C1319" i="3"/>
  <c r="J1318" i="3"/>
  <c r="I1318" i="3"/>
  <c r="H1318" i="3"/>
  <c r="G1318" i="3"/>
  <c r="F1318" i="3"/>
  <c r="E1318" i="3"/>
  <c r="D1318" i="3"/>
  <c r="K1318" i="3" s="1"/>
  <c r="C1318" i="3"/>
  <c r="J1317" i="3"/>
  <c r="I1317" i="3"/>
  <c r="H1317" i="3"/>
  <c r="G1317" i="3"/>
  <c r="F1317" i="3"/>
  <c r="E1317" i="3"/>
  <c r="D1317" i="3"/>
  <c r="C1317" i="3"/>
  <c r="J1316" i="3"/>
  <c r="I1316" i="3"/>
  <c r="H1316" i="3"/>
  <c r="G1316" i="3"/>
  <c r="F1316" i="3"/>
  <c r="E1316" i="3"/>
  <c r="D1316" i="3"/>
  <c r="C1316" i="3"/>
  <c r="J1315" i="3"/>
  <c r="I1315" i="3"/>
  <c r="H1315" i="3"/>
  <c r="G1315" i="3"/>
  <c r="F1315" i="3"/>
  <c r="E1315" i="3"/>
  <c r="D1315" i="3"/>
  <c r="C1315" i="3"/>
  <c r="J1314" i="3"/>
  <c r="I1314" i="3"/>
  <c r="H1314" i="3"/>
  <c r="G1314" i="3"/>
  <c r="F1314" i="3"/>
  <c r="E1314" i="3"/>
  <c r="D1314" i="3"/>
  <c r="C1314" i="3"/>
  <c r="J1313" i="3"/>
  <c r="I1313" i="3"/>
  <c r="H1313" i="3"/>
  <c r="G1313" i="3"/>
  <c r="F1313" i="3"/>
  <c r="E1313" i="3"/>
  <c r="D1313" i="3"/>
  <c r="C1313" i="3"/>
  <c r="J1312" i="3"/>
  <c r="I1312" i="3"/>
  <c r="H1312" i="3"/>
  <c r="G1312" i="3"/>
  <c r="F1312" i="3"/>
  <c r="E1312" i="3"/>
  <c r="D1312" i="3"/>
  <c r="C1312" i="3"/>
  <c r="J1311" i="3"/>
  <c r="I1311" i="3"/>
  <c r="H1311" i="3"/>
  <c r="G1311" i="3"/>
  <c r="F1311" i="3"/>
  <c r="E1311" i="3"/>
  <c r="D1311" i="3"/>
  <c r="C1311" i="3"/>
  <c r="J1310" i="3"/>
  <c r="I1310" i="3"/>
  <c r="H1310" i="3"/>
  <c r="G1310" i="3"/>
  <c r="F1310" i="3"/>
  <c r="E1310" i="3"/>
  <c r="D1310" i="3"/>
  <c r="C1310" i="3"/>
  <c r="J1309" i="3"/>
  <c r="I1309" i="3"/>
  <c r="H1309" i="3"/>
  <c r="G1309" i="3"/>
  <c r="F1309" i="3"/>
  <c r="E1309" i="3"/>
  <c r="D1309" i="3"/>
  <c r="C1309" i="3"/>
  <c r="J1308" i="3"/>
  <c r="I1308" i="3"/>
  <c r="H1308" i="3"/>
  <c r="G1308" i="3"/>
  <c r="F1308" i="3"/>
  <c r="E1308" i="3"/>
  <c r="D1308" i="3"/>
  <c r="C1308" i="3"/>
  <c r="J1307" i="3"/>
  <c r="I1307" i="3"/>
  <c r="H1307" i="3"/>
  <c r="G1307" i="3"/>
  <c r="F1307" i="3"/>
  <c r="E1307" i="3"/>
  <c r="D1307" i="3"/>
  <c r="C1307" i="3"/>
  <c r="J1306" i="3"/>
  <c r="I1306" i="3"/>
  <c r="H1306" i="3"/>
  <c r="G1306" i="3"/>
  <c r="F1306" i="3"/>
  <c r="E1306" i="3"/>
  <c r="D1306" i="3"/>
  <c r="C1306" i="3"/>
  <c r="J1305" i="3"/>
  <c r="I1305" i="3"/>
  <c r="H1305" i="3"/>
  <c r="G1305" i="3"/>
  <c r="F1305" i="3"/>
  <c r="E1305" i="3"/>
  <c r="D1305" i="3"/>
  <c r="C1305" i="3"/>
  <c r="J1304" i="3"/>
  <c r="I1304" i="3"/>
  <c r="H1304" i="3"/>
  <c r="K1304" i="3" s="1"/>
  <c r="G1304" i="3"/>
  <c r="F1304" i="3"/>
  <c r="E1304" i="3"/>
  <c r="D1304" i="3"/>
  <c r="C1304" i="3"/>
  <c r="J1303" i="3"/>
  <c r="I1303" i="3"/>
  <c r="H1303" i="3"/>
  <c r="G1303" i="3"/>
  <c r="F1303" i="3"/>
  <c r="E1303" i="3"/>
  <c r="D1303" i="3"/>
  <c r="C1303" i="3"/>
  <c r="J1302" i="3"/>
  <c r="I1302" i="3"/>
  <c r="H1302" i="3"/>
  <c r="G1302" i="3"/>
  <c r="F1302" i="3"/>
  <c r="E1302" i="3"/>
  <c r="D1302" i="3"/>
  <c r="C1302" i="3"/>
  <c r="J1301" i="3"/>
  <c r="I1301" i="3"/>
  <c r="H1301" i="3"/>
  <c r="G1301" i="3"/>
  <c r="F1301" i="3"/>
  <c r="E1301" i="3"/>
  <c r="D1301" i="3"/>
  <c r="C1301" i="3"/>
  <c r="J1300" i="3"/>
  <c r="I1300" i="3"/>
  <c r="H1300" i="3"/>
  <c r="G1300" i="3"/>
  <c r="F1300" i="3"/>
  <c r="E1300" i="3"/>
  <c r="D1300" i="3"/>
  <c r="C1300" i="3"/>
  <c r="J1299" i="3"/>
  <c r="L1299" i="3" s="1"/>
  <c r="I1299" i="3"/>
  <c r="H1299" i="3"/>
  <c r="G1299" i="3"/>
  <c r="F1299" i="3"/>
  <c r="E1299" i="3"/>
  <c r="D1299" i="3"/>
  <c r="C1299" i="3"/>
  <c r="J1298" i="3"/>
  <c r="I1298" i="3"/>
  <c r="H1298" i="3"/>
  <c r="G1298" i="3"/>
  <c r="F1298" i="3"/>
  <c r="E1298" i="3"/>
  <c r="D1298" i="3"/>
  <c r="C1298" i="3"/>
  <c r="J1297" i="3"/>
  <c r="I1297" i="3"/>
  <c r="H1297" i="3"/>
  <c r="G1297" i="3"/>
  <c r="F1297" i="3"/>
  <c r="E1297" i="3"/>
  <c r="D1297" i="3"/>
  <c r="C1297" i="3"/>
  <c r="J1296" i="3"/>
  <c r="I1296" i="3"/>
  <c r="H1296" i="3"/>
  <c r="G1296" i="3"/>
  <c r="F1296" i="3"/>
  <c r="E1296" i="3"/>
  <c r="D1296" i="3"/>
  <c r="K1296" i="3" s="1"/>
  <c r="C1296" i="3"/>
  <c r="J1295" i="3"/>
  <c r="I1295" i="3"/>
  <c r="H1295" i="3"/>
  <c r="G1295" i="3"/>
  <c r="F1295" i="3"/>
  <c r="E1295" i="3"/>
  <c r="D1295" i="3"/>
  <c r="C1295" i="3"/>
  <c r="J1294" i="3"/>
  <c r="I1294" i="3"/>
  <c r="H1294" i="3"/>
  <c r="G1294" i="3"/>
  <c r="F1294" i="3"/>
  <c r="E1294" i="3"/>
  <c r="D1294" i="3"/>
  <c r="C1294" i="3"/>
  <c r="J1293" i="3"/>
  <c r="I1293" i="3"/>
  <c r="H1293" i="3"/>
  <c r="G1293" i="3"/>
  <c r="F1293" i="3"/>
  <c r="E1293" i="3"/>
  <c r="D1293" i="3"/>
  <c r="C1293" i="3"/>
  <c r="J1292" i="3"/>
  <c r="I1292" i="3"/>
  <c r="H1292" i="3"/>
  <c r="G1292" i="3"/>
  <c r="F1292" i="3"/>
  <c r="E1292" i="3"/>
  <c r="D1292" i="3"/>
  <c r="C1292" i="3"/>
  <c r="J1291" i="3"/>
  <c r="I1291" i="3"/>
  <c r="H1291" i="3"/>
  <c r="G1291" i="3"/>
  <c r="F1291" i="3"/>
  <c r="E1291" i="3"/>
  <c r="D1291" i="3"/>
  <c r="C1291" i="3"/>
  <c r="J1290" i="3"/>
  <c r="I1290" i="3"/>
  <c r="H1290" i="3"/>
  <c r="G1290" i="3"/>
  <c r="F1290" i="3"/>
  <c r="E1290" i="3"/>
  <c r="D1290" i="3"/>
  <c r="C1290" i="3"/>
  <c r="J1289" i="3"/>
  <c r="I1289" i="3"/>
  <c r="H1289" i="3"/>
  <c r="G1289" i="3"/>
  <c r="F1289" i="3"/>
  <c r="E1289" i="3"/>
  <c r="D1289" i="3"/>
  <c r="C1289" i="3"/>
  <c r="J1288" i="3"/>
  <c r="I1288" i="3"/>
  <c r="H1288" i="3"/>
  <c r="G1288" i="3"/>
  <c r="F1288" i="3"/>
  <c r="E1288" i="3"/>
  <c r="D1288" i="3"/>
  <c r="C1288" i="3"/>
  <c r="J1287" i="3"/>
  <c r="I1287" i="3"/>
  <c r="H1287" i="3"/>
  <c r="G1287" i="3"/>
  <c r="F1287" i="3"/>
  <c r="E1287" i="3"/>
  <c r="D1287" i="3"/>
  <c r="C1287" i="3"/>
  <c r="J1286" i="3"/>
  <c r="I1286" i="3"/>
  <c r="H1286" i="3"/>
  <c r="G1286" i="3"/>
  <c r="F1286" i="3"/>
  <c r="E1286" i="3"/>
  <c r="D1286" i="3"/>
  <c r="C1286" i="3"/>
  <c r="J1285" i="3"/>
  <c r="I1285" i="3"/>
  <c r="H1285" i="3"/>
  <c r="G1285" i="3"/>
  <c r="F1285" i="3"/>
  <c r="E1285" i="3"/>
  <c r="D1285" i="3"/>
  <c r="C1285" i="3"/>
  <c r="J1284" i="3"/>
  <c r="I1284" i="3"/>
  <c r="H1284" i="3"/>
  <c r="G1284" i="3"/>
  <c r="F1284" i="3"/>
  <c r="E1284" i="3"/>
  <c r="D1284" i="3"/>
  <c r="C1284" i="3"/>
  <c r="A1279" i="3"/>
  <c r="J1275" i="3"/>
  <c r="I1275" i="3"/>
  <c r="H1275" i="3"/>
  <c r="G1275" i="3"/>
  <c r="F1275" i="3"/>
  <c r="E1275" i="3"/>
  <c r="D1275" i="3"/>
  <c r="C1275" i="3"/>
  <c r="K1274" i="3"/>
  <c r="J1274" i="3"/>
  <c r="I1274" i="3"/>
  <c r="H1274" i="3"/>
  <c r="G1274" i="3"/>
  <c r="F1274" i="3"/>
  <c r="E1274" i="3"/>
  <c r="D1274" i="3"/>
  <c r="C1274" i="3"/>
  <c r="J1273" i="3"/>
  <c r="I1273" i="3"/>
  <c r="H1273" i="3"/>
  <c r="G1273" i="3"/>
  <c r="F1273" i="3"/>
  <c r="E1273" i="3"/>
  <c r="D1273" i="3"/>
  <c r="C1273" i="3"/>
  <c r="J1272" i="3"/>
  <c r="I1272" i="3"/>
  <c r="H1272" i="3"/>
  <c r="G1272" i="3"/>
  <c r="N1272" i="3" s="1"/>
  <c r="F1272" i="3"/>
  <c r="E1272" i="3"/>
  <c r="D1272" i="3"/>
  <c r="C1272" i="3"/>
  <c r="L1271" i="3"/>
  <c r="J1271" i="3"/>
  <c r="I1271" i="3"/>
  <c r="H1271" i="3"/>
  <c r="G1271" i="3"/>
  <c r="F1271" i="3"/>
  <c r="E1271" i="3"/>
  <c r="D1271" i="3"/>
  <c r="C1271" i="3"/>
  <c r="J1270" i="3"/>
  <c r="I1270" i="3"/>
  <c r="H1270" i="3"/>
  <c r="G1270" i="3"/>
  <c r="F1270" i="3"/>
  <c r="E1270" i="3"/>
  <c r="D1270" i="3"/>
  <c r="M1270" i="3" s="1"/>
  <c r="C1270" i="3"/>
  <c r="J1269" i="3"/>
  <c r="I1269" i="3"/>
  <c r="H1269" i="3"/>
  <c r="G1269" i="3"/>
  <c r="F1269" i="3"/>
  <c r="E1269" i="3"/>
  <c r="D1269" i="3"/>
  <c r="M1269" i="3" s="1"/>
  <c r="C1269" i="3"/>
  <c r="J1268" i="3"/>
  <c r="I1268" i="3"/>
  <c r="H1268" i="3"/>
  <c r="G1268" i="3"/>
  <c r="F1268" i="3"/>
  <c r="E1268" i="3"/>
  <c r="D1268" i="3"/>
  <c r="C1268" i="3"/>
  <c r="J1267" i="3"/>
  <c r="I1267" i="3"/>
  <c r="H1267" i="3"/>
  <c r="G1267" i="3"/>
  <c r="F1267" i="3"/>
  <c r="E1267" i="3"/>
  <c r="D1267" i="3"/>
  <c r="C1267" i="3"/>
  <c r="J1266" i="3"/>
  <c r="I1266" i="3"/>
  <c r="H1266" i="3"/>
  <c r="G1266" i="3"/>
  <c r="F1266" i="3"/>
  <c r="E1266" i="3"/>
  <c r="D1266" i="3"/>
  <c r="C1266" i="3"/>
  <c r="J1265" i="3"/>
  <c r="I1265" i="3"/>
  <c r="H1265" i="3"/>
  <c r="G1265" i="3"/>
  <c r="F1265" i="3"/>
  <c r="E1265" i="3"/>
  <c r="D1265" i="3"/>
  <c r="C1265" i="3"/>
  <c r="J1264" i="3"/>
  <c r="I1264" i="3"/>
  <c r="H1264" i="3"/>
  <c r="G1264" i="3"/>
  <c r="F1264" i="3"/>
  <c r="E1264" i="3"/>
  <c r="D1264" i="3"/>
  <c r="C1264" i="3"/>
  <c r="J1263" i="3"/>
  <c r="I1263" i="3"/>
  <c r="H1263" i="3"/>
  <c r="G1263" i="3"/>
  <c r="F1263" i="3"/>
  <c r="E1263" i="3"/>
  <c r="D1263" i="3"/>
  <c r="C1263" i="3"/>
  <c r="J1262" i="3"/>
  <c r="I1262" i="3"/>
  <c r="H1262" i="3"/>
  <c r="G1262" i="3"/>
  <c r="F1262" i="3"/>
  <c r="E1262" i="3"/>
  <c r="D1262" i="3"/>
  <c r="C1262" i="3"/>
  <c r="J1261" i="3"/>
  <c r="I1261" i="3"/>
  <c r="H1261" i="3"/>
  <c r="G1261" i="3"/>
  <c r="F1261" i="3"/>
  <c r="E1261" i="3"/>
  <c r="D1261" i="3"/>
  <c r="C1261" i="3"/>
  <c r="J1260" i="3"/>
  <c r="I1260" i="3"/>
  <c r="H1260" i="3"/>
  <c r="G1260" i="3"/>
  <c r="F1260" i="3"/>
  <c r="E1260" i="3"/>
  <c r="D1260" i="3"/>
  <c r="C1260" i="3"/>
  <c r="J1259" i="3"/>
  <c r="I1259" i="3"/>
  <c r="H1259" i="3"/>
  <c r="G1259" i="3"/>
  <c r="F1259" i="3"/>
  <c r="E1259" i="3"/>
  <c r="D1259" i="3"/>
  <c r="C1259" i="3"/>
  <c r="J1258" i="3"/>
  <c r="I1258" i="3"/>
  <c r="H1258" i="3"/>
  <c r="G1258" i="3"/>
  <c r="F1258" i="3"/>
  <c r="E1258" i="3"/>
  <c r="D1258" i="3"/>
  <c r="K1258" i="3" s="1"/>
  <c r="C1258" i="3"/>
  <c r="J1257" i="3"/>
  <c r="I1257" i="3"/>
  <c r="H1257" i="3"/>
  <c r="G1257" i="3"/>
  <c r="F1257" i="3"/>
  <c r="E1257" i="3"/>
  <c r="D1257" i="3"/>
  <c r="C1257" i="3"/>
  <c r="J1256" i="3"/>
  <c r="I1256" i="3"/>
  <c r="H1256" i="3"/>
  <c r="G1256" i="3"/>
  <c r="F1256" i="3"/>
  <c r="E1256" i="3"/>
  <c r="D1256" i="3"/>
  <c r="C1256" i="3"/>
  <c r="J1255" i="3"/>
  <c r="I1255" i="3"/>
  <c r="H1255" i="3"/>
  <c r="G1255" i="3"/>
  <c r="F1255" i="3"/>
  <c r="E1255" i="3"/>
  <c r="D1255" i="3"/>
  <c r="C1255" i="3"/>
  <c r="J1254" i="3"/>
  <c r="I1254" i="3"/>
  <c r="H1254" i="3"/>
  <c r="G1254" i="3"/>
  <c r="F1254" i="3"/>
  <c r="E1254" i="3"/>
  <c r="D1254" i="3"/>
  <c r="C1254" i="3"/>
  <c r="J1253" i="3"/>
  <c r="I1253" i="3"/>
  <c r="H1253" i="3"/>
  <c r="G1253" i="3"/>
  <c r="F1253" i="3"/>
  <c r="E1253" i="3"/>
  <c r="D1253" i="3"/>
  <c r="C1253" i="3"/>
  <c r="J1252" i="3"/>
  <c r="I1252" i="3"/>
  <c r="H1252" i="3"/>
  <c r="G1252" i="3"/>
  <c r="F1252" i="3"/>
  <c r="E1252" i="3"/>
  <c r="D1252" i="3"/>
  <c r="C1252" i="3"/>
  <c r="J1251" i="3"/>
  <c r="I1251" i="3"/>
  <c r="H1251" i="3"/>
  <c r="G1251" i="3"/>
  <c r="F1251" i="3"/>
  <c r="E1251" i="3"/>
  <c r="D1251" i="3"/>
  <c r="C1251" i="3"/>
  <c r="J1250" i="3"/>
  <c r="I1250" i="3"/>
  <c r="H1250" i="3"/>
  <c r="G1250" i="3"/>
  <c r="F1250" i="3"/>
  <c r="E1250" i="3"/>
  <c r="D1250" i="3"/>
  <c r="C1250" i="3"/>
  <c r="J1249" i="3"/>
  <c r="I1249" i="3"/>
  <c r="H1249" i="3"/>
  <c r="G1249" i="3"/>
  <c r="F1249" i="3"/>
  <c r="E1249" i="3"/>
  <c r="D1249" i="3"/>
  <c r="C1249" i="3"/>
  <c r="J1248" i="3"/>
  <c r="I1248" i="3"/>
  <c r="H1248" i="3"/>
  <c r="G1248" i="3"/>
  <c r="F1248" i="3"/>
  <c r="E1248" i="3"/>
  <c r="D1248" i="3"/>
  <c r="C1248" i="3"/>
  <c r="J1247" i="3"/>
  <c r="I1247" i="3"/>
  <c r="H1247" i="3"/>
  <c r="G1247" i="3"/>
  <c r="F1247" i="3"/>
  <c r="E1247" i="3"/>
  <c r="D1247" i="3"/>
  <c r="C1247" i="3"/>
  <c r="J1246" i="3"/>
  <c r="I1246" i="3"/>
  <c r="H1246" i="3"/>
  <c r="G1246" i="3"/>
  <c r="F1246" i="3"/>
  <c r="E1246" i="3"/>
  <c r="D1246" i="3"/>
  <c r="C1246" i="3"/>
  <c r="J1245" i="3"/>
  <c r="I1245" i="3"/>
  <c r="H1245" i="3"/>
  <c r="G1245" i="3"/>
  <c r="F1245" i="3"/>
  <c r="E1245" i="3"/>
  <c r="D1245" i="3"/>
  <c r="C1245" i="3"/>
  <c r="J1244" i="3"/>
  <c r="I1244" i="3"/>
  <c r="H1244" i="3"/>
  <c r="G1244" i="3"/>
  <c r="F1244" i="3"/>
  <c r="E1244" i="3"/>
  <c r="D1244" i="3"/>
  <c r="C1244" i="3"/>
  <c r="J1243" i="3"/>
  <c r="I1243" i="3"/>
  <c r="H1243" i="3"/>
  <c r="G1243" i="3"/>
  <c r="F1243" i="3"/>
  <c r="E1243" i="3"/>
  <c r="D1243" i="3"/>
  <c r="C1243" i="3"/>
  <c r="J1242" i="3"/>
  <c r="I1242" i="3"/>
  <c r="H1242" i="3"/>
  <c r="G1242" i="3"/>
  <c r="F1242" i="3"/>
  <c r="E1242" i="3"/>
  <c r="D1242" i="3"/>
  <c r="C1242" i="3"/>
  <c r="J1241" i="3"/>
  <c r="I1241" i="3"/>
  <c r="H1241" i="3"/>
  <c r="G1241" i="3"/>
  <c r="F1241" i="3"/>
  <c r="E1241" i="3"/>
  <c r="D1241" i="3"/>
  <c r="C1241" i="3"/>
  <c r="J1240" i="3"/>
  <c r="I1240" i="3"/>
  <c r="H1240" i="3"/>
  <c r="G1240" i="3"/>
  <c r="F1240" i="3"/>
  <c r="E1240" i="3"/>
  <c r="D1240" i="3"/>
  <c r="C1240" i="3"/>
  <c r="A1235" i="3"/>
  <c r="J1231" i="3"/>
  <c r="I1231" i="3"/>
  <c r="H1231" i="3"/>
  <c r="G1231" i="3"/>
  <c r="F1231" i="3"/>
  <c r="E1231" i="3"/>
  <c r="D1231" i="3"/>
  <c r="C1231" i="3"/>
  <c r="J1230" i="3"/>
  <c r="I1230" i="3"/>
  <c r="H1230" i="3"/>
  <c r="G1230" i="3"/>
  <c r="F1230" i="3"/>
  <c r="E1230" i="3"/>
  <c r="D1230" i="3"/>
  <c r="C1230" i="3"/>
  <c r="J1229" i="3"/>
  <c r="I1229" i="3"/>
  <c r="H1229" i="3"/>
  <c r="G1229" i="3"/>
  <c r="F1229" i="3"/>
  <c r="E1229" i="3"/>
  <c r="D1229" i="3"/>
  <c r="C1229" i="3"/>
  <c r="J1228" i="3"/>
  <c r="I1228" i="3"/>
  <c r="H1228" i="3"/>
  <c r="G1228" i="3"/>
  <c r="F1228" i="3"/>
  <c r="E1228" i="3"/>
  <c r="D1228" i="3"/>
  <c r="C1228" i="3"/>
  <c r="J1227" i="3"/>
  <c r="I1227" i="3"/>
  <c r="H1227" i="3"/>
  <c r="G1227" i="3"/>
  <c r="F1227" i="3"/>
  <c r="E1227" i="3"/>
  <c r="D1227" i="3"/>
  <c r="C1227" i="3"/>
  <c r="J1226" i="3"/>
  <c r="I1226" i="3"/>
  <c r="H1226" i="3"/>
  <c r="G1226" i="3"/>
  <c r="F1226" i="3"/>
  <c r="E1226" i="3"/>
  <c r="D1226" i="3"/>
  <c r="C1226" i="3"/>
  <c r="J1225" i="3"/>
  <c r="I1225" i="3"/>
  <c r="H1225" i="3"/>
  <c r="G1225" i="3"/>
  <c r="F1225" i="3"/>
  <c r="E1225" i="3"/>
  <c r="D1225" i="3"/>
  <c r="C1225" i="3"/>
  <c r="J1224" i="3"/>
  <c r="I1224" i="3"/>
  <c r="H1224" i="3"/>
  <c r="G1224" i="3"/>
  <c r="F1224" i="3"/>
  <c r="E1224" i="3"/>
  <c r="D1224" i="3"/>
  <c r="C1224" i="3"/>
  <c r="J1223" i="3"/>
  <c r="I1223" i="3"/>
  <c r="H1223" i="3"/>
  <c r="G1223" i="3"/>
  <c r="F1223" i="3"/>
  <c r="E1223" i="3"/>
  <c r="D1223" i="3"/>
  <c r="K1223" i="3" s="1"/>
  <c r="C1223" i="3"/>
  <c r="J1222" i="3"/>
  <c r="I1222" i="3"/>
  <c r="H1222" i="3"/>
  <c r="G1222" i="3"/>
  <c r="F1222" i="3"/>
  <c r="E1222" i="3"/>
  <c r="D1222" i="3"/>
  <c r="C1222" i="3"/>
  <c r="J1221" i="3"/>
  <c r="I1221" i="3"/>
  <c r="H1221" i="3"/>
  <c r="G1221" i="3"/>
  <c r="F1221" i="3"/>
  <c r="E1221" i="3"/>
  <c r="D1221" i="3"/>
  <c r="C1221" i="3"/>
  <c r="J1220" i="3"/>
  <c r="I1220" i="3"/>
  <c r="H1220" i="3"/>
  <c r="G1220" i="3"/>
  <c r="F1220" i="3"/>
  <c r="E1220" i="3"/>
  <c r="D1220" i="3"/>
  <c r="C1220" i="3"/>
  <c r="J1219" i="3"/>
  <c r="I1219" i="3"/>
  <c r="H1219" i="3"/>
  <c r="G1219" i="3"/>
  <c r="F1219" i="3"/>
  <c r="E1219" i="3"/>
  <c r="D1219" i="3"/>
  <c r="C1219" i="3"/>
  <c r="J1218" i="3"/>
  <c r="I1218" i="3"/>
  <c r="H1218" i="3"/>
  <c r="G1218" i="3"/>
  <c r="F1218" i="3"/>
  <c r="E1218" i="3"/>
  <c r="D1218" i="3"/>
  <c r="C1218" i="3"/>
  <c r="J1217" i="3"/>
  <c r="I1217" i="3"/>
  <c r="H1217" i="3"/>
  <c r="G1217" i="3"/>
  <c r="F1217" i="3"/>
  <c r="E1217" i="3"/>
  <c r="D1217" i="3"/>
  <c r="C1217" i="3"/>
  <c r="J1216" i="3"/>
  <c r="I1216" i="3"/>
  <c r="H1216" i="3"/>
  <c r="G1216" i="3"/>
  <c r="F1216" i="3"/>
  <c r="E1216" i="3"/>
  <c r="D1216" i="3"/>
  <c r="C1216" i="3"/>
  <c r="J1215" i="3"/>
  <c r="O1215" i="3" s="1"/>
  <c r="I1215" i="3"/>
  <c r="H1215" i="3"/>
  <c r="G1215" i="3"/>
  <c r="F1215" i="3"/>
  <c r="E1215" i="3"/>
  <c r="D1215" i="3"/>
  <c r="C1215" i="3"/>
  <c r="J1214" i="3"/>
  <c r="I1214" i="3"/>
  <c r="H1214" i="3"/>
  <c r="G1214" i="3"/>
  <c r="F1214" i="3"/>
  <c r="E1214" i="3"/>
  <c r="D1214" i="3"/>
  <c r="C1214" i="3"/>
  <c r="J1213" i="3"/>
  <c r="I1213" i="3"/>
  <c r="H1213" i="3"/>
  <c r="G1213" i="3"/>
  <c r="F1213" i="3"/>
  <c r="E1213" i="3"/>
  <c r="D1213" i="3"/>
  <c r="C1213" i="3"/>
  <c r="J1212" i="3"/>
  <c r="I1212" i="3"/>
  <c r="H1212" i="3"/>
  <c r="G1212" i="3"/>
  <c r="F1212" i="3"/>
  <c r="E1212" i="3"/>
  <c r="D1212" i="3"/>
  <c r="C1212" i="3"/>
  <c r="J1211" i="3"/>
  <c r="I1211" i="3"/>
  <c r="H1211" i="3"/>
  <c r="G1211" i="3"/>
  <c r="F1211" i="3"/>
  <c r="E1211" i="3"/>
  <c r="D1211" i="3"/>
  <c r="C1211" i="3"/>
  <c r="J1210" i="3"/>
  <c r="I1210" i="3"/>
  <c r="H1210" i="3"/>
  <c r="G1210" i="3"/>
  <c r="F1210" i="3"/>
  <c r="E1210" i="3"/>
  <c r="D1210" i="3"/>
  <c r="C1210" i="3"/>
  <c r="J1209" i="3"/>
  <c r="I1209" i="3"/>
  <c r="H1209" i="3"/>
  <c r="G1209" i="3"/>
  <c r="F1209" i="3"/>
  <c r="E1209" i="3"/>
  <c r="D1209" i="3"/>
  <c r="C1209" i="3"/>
  <c r="J1208" i="3"/>
  <c r="I1208" i="3"/>
  <c r="H1208" i="3"/>
  <c r="G1208" i="3"/>
  <c r="F1208" i="3"/>
  <c r="E1208" i="3"/>
  <c r="D1208" i="3"/>
  <c r="C1208" i="3"/>
  <c r="J1207" i="3"/>
  <c r="I1207" i="3"/>
  <c r="H1207" i="3"/>
  <c r="G1207" i="3"/>
  <c r="F1207" i="3"/>
  <c r="E1207" i="3"/>
  <c r="D1207" i="3"/>
  <c r="C1207" i="3"/>
  <c r="J1206" i="3"/>
  <c r="I1206" i="3"/>
  <c r="H1206" i="3"/>
  <c r="G1206" i="3"/>
  <c r="F1206" i="3"/>
  <c r="E1206" i="3"/>
  <c r="D1206" i="3"/>
  <c r="C1206" i="3"/>
  <c r="J1205" i="3"/>
  <c r="I1205" i="3"/>
  <c r="H1205" i="3"/>
  <c r="G1205" i="3"/>
  <c r="F1205" i="3"/>
  <c r="E1205" i="3"/>
  <c r="D1205" i="3"/>
  <c r="C1205" i="3"/>
  <c r="J1204" i="3"/>
  <c r="I1204" i="3"/>
  <c r="H1204" i="3"/>
  <c r="G1204" i="3"/>
  <c r="F1204" i="3"/>
  <c r="E1204" i="3"/>
  <c r="D1204" i="3"/>
  <c r="C1204" i="3"/>
  <c r="J1203" i="3"/>
  <c r="I1203" i="3"/>
  <c r="H1203" i="3"/>
  <c r="G1203" i="3"/>
  <c r="F1203" i="3"/>
  <c r="E1203" i="3"/>
  <c r="D1203" i="3"/>
  <c r="C1203" i="3"/>
  <c r="J1202" i="3"/>
  <c r="I1202" i="3"/>
  <c r="H1202" i="3"/>
  <c r="G1202" i="3"/>
  <c r="F1202" i="3"/>
  <c r="E1202" i="3"/>
  <c r="D1202" i="3"/>
  <c r="C1202" i="3"/>
  <c r="J1201" i="3"/>
  <c r="I1201" i="3"/>
  <c r="H1201" i="3"/>
  <c r="G1201" i="3"/>
  <c r="F1201" i="3"/>
  <c r="E1201" i="3"/>
  <c r="D1201" i="3"/>
  <c r="C1201" i="3"/>
  <c r="J1200" i="3"/>
  <c r="I1200" i="3"/>
  <c r="H1200" i="3"/>
  <c r="G1200" i="3"/>
  <c r="F1200" i="3"/>
  <c r="E1200" i="3"/>
  <c r="D1200" i="3"/>
  <c r="C1200" i="3"/>
  <c r="J1199" i="3"/>
  <c r="I1199" i="3"/>
  <c r="H1199" i="3"/>
  <c r="G1199" i="3"/>
  <c r="F1199" i="3"/>
  <c r="E1199" i="3"/>
  <c r="D1199" i="3"/>
  <c r="C1199" i="3"/>
  <c r="J1198" i="3"/>
  <c r="I1198" i="3"/>
  <c r="H1198" i="3"/>
  <c r="G1198" i="3"/>
  <c r="F1198" i="3"/>
  <c r="E1198" i="3"/>
  <c r="D1198" i="3"/>
  <c r="C1198" i="3"/>
  <c r="J1197" i="3"/>
  <c r="I1197" i="3"/>
  <c r="H1197" i="3"/>
  <c r="G1197" i="3"/>
  <c r="F1197" i="3"/>
  <c r="E1197" i="3"/>
  <c r="D1197" i="3"/>
  <c r="C1197" i="3"/>
  <c r="J1196" i="3"/>
  <c r="I1196" i="3"/>
  <c r="H1196" i="3"/>
  <c r="G1196" i="3"/>
  <c r="F1196" i="3"/>
  <c r="E1196" i="3"/>
  <c r="D1196" i="3"/>
  <c r="C1196" i="3"/>
  <c r="J1187" i="3"/>
  <c r="I1187" i="3"/>
  <c r="H1187" i="3"/>
  <c r="G1187" i="3"/>
  <c r="F1187" i="3"/>
  <c r="E1187" i="3"/>
  <c r="D1187" i="3"/>
  <c r="C1187" i="3"/>
  <c r="J1186" i="3"/>
  <c r="I1186" i="3"/>
  <c r="H1186" i="3"/>
  <c r="G1186" i="3"/>
  <c r="F1186" i="3"/>
  <c r="E1186" i="3"/>
  <c r="D1186" i="3"/>
  <c r="C1186" i="3"/>
  <c r="J1185" i="3"/>
  <c r="I1185" i="3"/>
  <c r="H1185" i="3"/>
  <c r="G1185" i="3"/>
  <c r="F1185" i="3"/>
  <c r="E1185" i="3"/>
  <c r="D1185" i="3"/>
  <c r="C1185" i="3"/>
  <c r="J1184" i="3"/>
  <c r="I1184" i="3"/>
  <c r="H1184" i="3"/>
  <c r="G1184" i="3"/>
  <c r="F1184" i="3"/>
  <c r="E1184" i="3"/>
  <c r="D1184" i="3"/>
  <c r="C1184" i="3"/>
  <c r="J1183" i="3"/>
  <c r="I1183" i="3"/>
  <c r="H1183" i="3"/>
  <c r="G1183" i="3"/>
  <c r="F1183" i="3"/>
  <c r="E1183" i="3"/>
  <c r="D1183" i="3"/>
  <c r="C1183" i="3"/>
  <c r="J1182" i="3"/>
  <c r="I1182" i="3"/>
  <c r="H1182" i="3"/>
  <c r="G1182" i="3"/>
  <c r="F1182" i="3"/>
  <c r="E1182" i="3"/>
  <c r="D1182" i="3"/>
  <c r="C1182" i="3"/>
  <c r="J1181" i="3"/>
  <c r="I1181" i="3"/>
  <c r="H1181" i="3"/>
  <c r="G1181" i="3"/>
  <c r="F1181" i="3"/>
  <c r="E1181" i="3"/>
  <c r="D1181" i="3"/>
  <c r="C1181" i="3"/>
  <c r="J1180" i="3"/>
  <c r="I1180" i="3"/>
  <c r="H1180" i="3"/>
  <c r="F1180" i="3"/>
  <c r="E1180" i="3"/>
  <c r="D1180" i="3"/>
  <c r="C1180" i="3"/>
  <c r="J1179" i="3"/>
  <c r="I1179" i="3"/>
  <c r="H1179" i="3"/>
  <c r="G1179" i="3"/>
  <c r="F1179" i="3"/>
  <c r="E1179" i="3"/>
  <c r="D1179" i="3"/>
  <c r="C1179" i="3"/>
  <c r="J1178" i="3"/>
  <c r="I1178" i="3"/>
  <c r="H1178" i="3"/>
  <c r="G1178" i="3"/>
  <c r="F1178" i="3"/>
  <c r="E1178" i="3"/>
  <c r="D1178" i="3"/>
  <c r="C1178" i="3"/>
  <c r="J1177" i="3"/>
  <c r="I1177" i="3"/>
  <c r="F1177" i="3"/>
  <c r="E1177" i="3"/>
  <c r="D1177" i="3"/>
  <c r="C1177" i="3"/>
  <c r="J1176" i="3"/>
  <c r="I1176" i="3"/>
  <c r="H1176" i="3"/>
  <c r="G1176" i="3"/>
  <c r="F1176" i="3"/>
  <c r="E1176" i="3"/>
  <c r="D1176" i="3"/>
  <c r="C1176" i="3"/>
  <c r="J1175" i="3"/>
  <c r="I1175" i="3"/>
  <c r="H1175" i="3"/>
  <c r="G1175" i="3"/>
  <c r="F1175" i="3"/>
  <c r="E1175" i="3"/>
  <c r="D1175" i="3"/>
  <c r="C1175" i="3"/>
  <c r="J1174" i="3"/>
  <c r="I1174" i="3"/>
  <c r="H1174" i="3"/>
  <c r="G1174" i="3"/>
  <c r="F1174" i="3"/>
  <c r="E1174" i="3"/>
  <c r="D1174" i="3"/>
  <c r="C1174" i="3"/>
  <c r="J1173" i="3"/>
  <c r="I1173" i="3"/>
  <c r="F1173" i="3"/>
  <c r="E1173" i="3"/>
  <c r="D1173" i="3"/>
  <c r="C1173" i="3"/>
  <c r="J1172" i="3"/>
  <c r="I1172" i="3"/>
  <c r="H1172" i="3"/>
  <c r="G1172" i="3"/>
  <c r="F1172" i="3"/>
  <c r="E1172" i="3"/>
  <c r="D1172" i="3"/>
  <c r="C1172" i="3"/>
  <c r="J1171" i="3"/>
  <c r="I1171" i="3"/>
  <c r="H1171" i="3"/>
  <c r="G1171" i="3"/>
  <c r="F1171" i="3"/>
  <c r="E1171" i="3"/>
  <c r="D1171" i="3"/>
  <c r="K1171" i="3" s="1"/>
  <c r="C1171" i="3"/>
  <c r="J1170" i="3"/>
  <c r="I1170" i="3"/>
  <c r="H1170" i="3"/>
  <c r="G1170" i="3"/>
  <c r="F1170" i="3"/>
  <c r="E1170" i="3"/>
  <c r="D1170" i="3"/>
  <c r="C1170" i="3"/>
  <c r="J1169" i="3"/>
  <c r="I1169" i="3"/>
  <c r="H1169" i="3"/>
  <c r="G1169" i="3"/>
  <c r="F1169" i="3"/>
  <c r="E1169" i="3"/>
  <c r="D1169" i="3"/>
  <c r="C1169" i="3"/>
  <c r="J1168" i="3"/>
  <c r="I1168" i="3"/>
  <c r="H1168" i="3"/>
  <c r="G1168" i="3"/>
  <c r="F1168" i="3"/>
  <c r="E1168" i="3"/>
  <c r="D1168" i="3"/>
  <c r="C1168" i="3"/>
  <c r="J1167" i="3"/>
  <c r="I1167" i="3"/>
  <c r="H1167" i="3"/>
  <c r="G1167" i="3"/>
  <c r="F1167" i="3"/>
  <c r="E1167" i="3"/>
  <c r="D1167" i="3"/>
  <c r="C1167" i="3"/>
  <c r="J1166" i="3"/>
  <c r="I1166" i="3"/>
  <c r="H1166" i="3"/>
  <c r="G1166" i="3"/>
  <c r="F1166" i="3"/>
  <c r="M1166" i="3" s="1"/>
  <c r="E1166" i="3"/>
  <c r="D1166" i="3"/>
  <c r="C1166" i="3"/>
  <c r="J1165" i="3"/>
  <c r="I1165" i="3"/>
  <c r="H1165" i="3"/>
  <c r="G1165" i="3"/>
  <c r="F1165" i="3"/>
  <c r="E1165" i="3"/>
  <c r="D1165" i="3"/>
  <c r="C1165" i="3"/>
  <c r="J1164" i="3"/>
  <c r="I1164" i="3"/>
  <c r="F1164" i="3"/>
  <c r="E1164" i="3"/>
  <c r="D1164" i="3"/>
  <c r="C1164" i="3"/>
  <c r="J1163" i="3"/>
  <c r="I1163" i="3"/>
  <c r="H1163" i="3"/>
  <c r="G1163" i="3"/>
  <c r="F1163" i="3"/>
  <c r="E1163" i="3"/>
  <c r="D1163" i="3"/>
  <c r="C1163" i="3"/>
  <c r="J1162" i="3"/>
  <c r="I1162" i="3"/>
  <c r="H1162" i="3"/>
  <c r="G1162" i="3"/>
  <c r="F1162" i="3"/>
  <c r="E1162" i="3"/>
  <c r="D1162" i="3"/>
  <c r="M1162" i="3" s="1"/>
  <c r="C1162" i="3"/>
  <c r="J1161" i="3"/>
  <c r="I1161" i="3"/>
  <c r="H1161" i="3"/>
  <c r="G1161" i="3"/>
  <c r="N1161" i="3" s="1"/>
  <c r="F1161" i="3"/>
  <c r="E1161" i="3"/>
  <c r="D1161" i="3"/>
  <c r="C1161" i="3"/>
  <c r="J1160" i="3"/>
  <c r="I1160" i="3"/>
  <c r="H1160" i="3"/>
  <c r="G1160" i="3"/>
  <c r="F1160" i="3"/>
  <c r="E1160" i="3"/>
  <c r="D1160" i="3"/>
  <c r="C1160" i="3"/>
  <c r="J1159" i="3"/>
  <c r="I1159" i="3"/>
  <c r="H1159" i="3"/>
  <c r="O1159" i="3" s="1"/>
  <c r="G1159" i="3"/>
  <c r="F1159" i="3"/>
  <c r="E1159" i="3"/>
  <c r="D1159" i="3"/>
  <c r="C1159" i="3"/>
  <c r="J1158" i="3"/>
  <c r="I1158" i="3"/>
  <c r="H1158" i="3"/>
  <c r="G1158" i="3"/>
  <c r="F1158" i="3"/>
  <c r="E1158" i="3"/>
  <c r="D1158" i="3"/>
  <c r="M1158" i="3" s="1"/>
  <c r="C1158" i="3"/>
  <c r="J1157" i="3"/>
  <c r="I1157" i="3"/>
  <c r="H1157" i="3"/>
  <c r="G1157" i="3"/>
  <c r="F1157" i="3"/>
  <c r="E1157" i="3"/>
  <c r="D1157" i="3"/>
  <c r="C1157" i="3"/>
  <c r="J1156" i="3"/>
  <c r="I1156" i="3"/>
  <c r="H1156" i="3"/>
  <c r="G1156" i="3"/>
  <c r="F1156" i="3"/>
  <c r="E1156" i="3"/>
  <c r="D1156" i="3"/>
  <c r="M1156" i="3" s="1"/>
  <c r="C1156" i="3"/>
  <c r="J1155" i="3"/>
  <c r="I1155" i="3"/>
  <c r="H1155" i="3"/>
  <c r="G1155" i="3"/>
  <c r="N1155" i="3" s="1"/>
  <c r="F1155" i="3"/>
  <c r="E1155" i="3"/>
  <c r="D1155" i="3"/>
  <c r="C1155" i="3"/>
  <c r="J1154" i="3"/>
  <c r="I1154" i="3"/>
  <c r="H1154" i="3"/>
  <c r="G1154" i="3"/>
  <c r="F1154" i="3"/>
  <c r="E1154" i="3"/>
  <c r="D1154" i="3"/>
  <c r="M1154" i="3" s="1"/>
  <c r="C1154" i="3"/>
  <c r="J1153" i="3"/>
  <c r="I1153" i="3"/>
  <c r="H1153" i="3"/>
  <c r="G1153" i="3"/>
  <c r="F1153" i="3"/>
  <c r="E1153" i="3"/>
  <c r="D1153" i="3"/>
  <c r="C1153" i="3"/>
  <c r="J1152" i="3"/>
  <c r="I1152" i="3"/>
  <c r="H1152" i="3"/>
  <c r="F1152" i="3"/>
  <c r="E1152" i="3"/>
  <c r="D1152" i="3"/>
  <c r="C1152" i="3"/>
  <c r="A1147" i="3"/>
  <c r="J1143" i="3"/>
  <c r="I1143" i="3"/>
  <c r="H1143" i="3"/>
  <c r="G1143" i="3"/>
  <c r="F1143" i="3"/>
  <c r="L1143" i="3" s="1"/>
  <c r="E1143" i="3"/>
  <c r="D1143" i="3"/>
  <c r="C1143" i="3"/>
  <c r="J1142" i="3"/>
  <c r="I1142" i="3"/>
  <c r="H1142" i="3"/>
  <c r="G1142" i="3"/>
  <c r="F1142" i="3"/>
  <c r="E1142" i="3"/>
  <c r="D1142" i="3"/>
  <c r="C1142" i="3"/>
  <c r="J1141" i="3"/>
  <c r="I1141" i="3"/>
  <c r="H1141" i="3"/>
  <c r="O1141" i="3" s="1"/>
  <c r="G1141" i="3"/>
  <c r="F1141" i="3"/>
  <c r="E1141" i="3"/>
  <c r="D1141" i="3"/>
  <c r="M1141" i="3" s="1"/>
  <c r="C1141" i="3"/>
  <c r="J1140" i="3"/>
  <c r="I1140" i="3"/>
  <c r="H1140" i="3"/>
  <c r="G1140" i="3"/>
  <c r="F1140" i="3"/>
  <c r="E1140" i="3"/>
  <c r="D1140" i="3"/>
  <c r="C1140" i="3"/>
  <c r="J1139" i="3"/>
  <c r="I1139" i="3"/>
  <c r="F1139" i="3"/>
  <c r="E1139" i="3"/>
  <c r="D1139" i="3"/>
  <c r="C1139" i="3"/>
  <c r="J1138" i="3"/>
  <c r="I1138" i="3"/>
  <c r="H1138" i="3"/>
  <c r="G1138" i="3"/>
  <c r="F1138" i="3"/>
  <c r="E1138" i="3"/>
  <c r="D1138" i="3"/>
  <c r="C1138" i="3"/>
  <c r="J1137" i="3"/>
  <c r="I1137" i="3"/>
  <c r="F1137" i="3"/>
  <c r="E1137" i="3"/>
  <c r="D1137" i="3"/>
  <c r="C1137" i="3"/>
  <c r="J1136" i="3"/>
  <c r="I1136" i="3"/>
  <c r="N1136" i="3" s="1"/>
  <c r="F1136" i="3"/>
  <c r="E1136" i="3"/>
  <c r="D1136" i="3"/>
  <c r="C1136" i="3"/>
  <c r="J1135" i="3"/>
  <c r="I1135" i="3"/>
  <c r="H1135" i="3"/>
  <c r="G1135" i="3"/>
  <c r="F1135" i="3"/>
  <c r="E1135" i="3"/>
  <c r="D1135" i="3"/>
  <c r="C1135" i="3"/>
  <c r="J1134" i="3"/>
  <c r="I1134" i="3"/>
  <c r="H1134" i="3"/>
  <c r="G1134" i="3"/>
  <c r="F1134" i="3"/>
  <c r="E1134" i="3"/>
  <c r="D1134" i="3"/>
  <c r="C1134" i="3"/>
  <c r="J1133" i="3"/>
  <c r="I1133" i="3"/>
  <c r="F1133" i="3"/>
  <c r="E1133" i="3"/>
  <c r="D1133" i="3"/>
  <c r="C1133" i="3"/>
  <c r="J1132" i="3"/>
  <c r="I1132" i="3"/>
  <c r="H1132" i="3"/>
  <c r="G1132" i="3"/>
  <c r="F1132" i="3"/>
  <c r="E1132" i="3"/>
  <c r="D1132" i="3"/>
  <c r="C1132" i="3"/>
  <c r="J1131" i="3"/>
  <c r="I1131" i="3"/>
  <c r="H1131" i="3"/>
  <c r="G1131" i="3"/>
  <c r="F1131" i="3"/>
  <c r="E1131" i="3"/>
  <c r="D1131" i="3"/>
  <c r="C1131" i="3"/>
  <c r="J1130" i="3"/>
  <c r="I1130" i="3"/>
  <c r="F1130" i="3"/>
  <c r="E1130" i="3"/>
  <c r="D1130" i="3"/>
  <c r="C1130" i="3"/>
  <c r="J1129" i="3"/>
  <c r="I1129" i="3"/>
  <c r="F1129" i="3"/>
  <c r="E1129" i="3"/>
  <c r="D1129" i="3"/>
  <c r="C1129" i="3"/>
  <c r="J1128" i="3"/>
  <c r="I1128" i="3"/>
  <c r="H1128" i="3"/>
  <c r="G1128" i="3"/>
  <c r="F1128" i="3"/>
  <c r="E1128" i="3"/>
  <c r="D1128" i="3"/>
  <c r="C1128" i="3"/>
  <c r="J1127" i="3"/>
  <c r="I1127" i="3"/>
  <c r="H1127" i="3"/>
  <c r="G1127" i="3"/>
  <c r="F1127" i="3"/>
  <c r="E1127" i="3"/>
  <c r="D1127" i="3"/>
  <c r="C1127" i="3"/>
  <c r="J1126" i="3"/>
  <c r="I1126" i="3"/>
  <c r="N1126" i="3" s="1"/>
  <c r="F1126" i="3"/>
  <c r="E1126" i="3"/>
  <c r="D1126" i="3"/>
  <c r="K1126" i="3" s="1"/>
  <c r="C1126" i="3"/>
  <c r="J1125" i="3"/>
  <c r="I1125" i="3"/>
  <c r="H1125" i="3"/>
  <c r="G1125" i="3"/>
  <c r="F1125" i="3"/>
  <c r="E1125" i="3"/>
  <c r="D1125" i="3"/>
  <c r="C1125" i="3"/>
  <c r="J1124" i="3"/>
  <c r="I1124" i="3"/>
  <c r="H1124" i="3"/>
  <c r="G1124" i="3"/>
  <c r="F1124" i="3"/>
  <c r="E1124" i="3"/>
  <c r="D1124" i="3"/>
  <c r="C1124" i="3"/>
  <c r="J1123" i="3"/>
  <c r="L1123" i="3" s="1"/>
  <c r="I1123" i="3"/>
  <c r="H1123" i="3"/>
  <c r="G1123" i="3"/>
  <c r="F1123" i="3"/>
  <c r="E1123" i="3"/>
  <c r="D1123" i="3"/>
  <c r="C1123" i="3"/>
  <c r="J1122" i="3"/>
  <c r="I1122" i="3"/>
  <c r="F1122" i="3"/>
  <c r="E1122" i="3"/>
  <c r="D1122" i="3"/>
  <c r="K1122" i="3" s="1"/>
  <c r="C1122" i="3"/>
  <c r="J1121" i="3"/>
  <c r="I1121" i="3"/>
  <c r="H1121" i="3"/>
  <c r="G1121" i="3"/>
  <c r="F1121" i="3"/>
  <c r="E1121" i="3"/>
  <c r="D1121" i="3"/>
  <c r="C1121" i="3"/>
  <c r="J1120" i="3"/>
  <c r="I1120" i="3"/>
  <c r="N1120" i="3" s="1"/>
  <c r="F1120" i="3"/>
  <c r="E1120" i="3"/>
  <c r="D1120" i="3"/>
  <c r="C1120" i="3"/>
  <c r="J1119" i="3"/>
  <c r="I1119" i="3"/>
  <c r="H1119" i="3"/>
  <c r="G1119" i="3"/>
  <c r="F1119" i="3"/>
  <c r="E1119" i="3"/>
  <c r="D1119" i="3"/>
  <c r="C1119" i="3"/>
  <c r="J1118" i="3"/>
  <c r="I1118" i="3"/>
  <c r="H1118" i="3"/>
  <c r="G1118" i="3"/>
  <c r="F1118" i="3"/>
  <c r="E1118" i="3"/>
  <c r="D1118" i="3"/>
  <c r="C1118" i="3"/>
  <c r="J1117" i="3"/>
  <c r="I1117" i="3"/>
  <c r="H1117" i="3"/>
  <c r="G1117" i="3"/>
  <c r="F1117" i="3"/>
  <c r="E1117" i="3"/>
  <c r="D1117" i="3"/>
  <c r="C1117" i="3"/>
  <c r="J1116" i="3"/>
  <c r="I1116" i="3"/>
  <c r="H1116" i="3"/>
  <c r="G1116" i="3"/>
  <c r="F1116" i="3"/>
  <c r="E1116" i="3"/>
  <c r="D1116" i="3"/>
  <c r="C1116" i="3"/>
  <c r="J1115" i="3"/>
  <c r="I1115" i="3"/>
  <c r="H1115" i="3"/>
  <c r="G1115" i="3"/>
  <c r="F1115" i="3"/>
  <c r="E1115" i="3"/>
  <c r="D1115" i="3"/>
  <c r="C1115" i="3"/>
  <c r="J1114" i="3"/>
  <c r="I1114" i="3"/>
  <c r="H1114" i="3"/>
  <c r="G1114" i="3"/>
  <c r="F1114" i="3"/>
  <c r="E1114" i="3"/>
  <c r="D1114" i="3"/>
  <c r="C1114" i="3"/>
  <c r="J1113" i="3"/>
  <c r="I1113" i="3"/>
  <c r="H1113" i="3"/>
  <c r="G1113" i="3"/>
  <c r="F1113" i="3"/>
  <c r="E1113" i="3"/>
  <c r="D1113" i="3"/>
  <c r="C1113" i="3"/>
  <c r="J1112" i="3"/>
  <c r="I1112" i="3"/>
  <c r="H1112" i="3"/>
  <c r="G1112" i="3"/>
  <c r="F1112" i="3"/>
  <c r="E1112" i="3"/>
  <c r="D1112" i="3"/>
  <c r="C1112" i="3"/>
  <c r="J1111" i="3"/>
  <c r="I1111" i="3"/>
  <c r="F1111" i="3"/>
  <c r="E1111" i="3"/>
  <c r="D1111" i="3"/>
  <c r="C1111" i="3"/>
  <c r="J1110" i="3"/>
  <c r="I1110" i="3"/>
  <c r="N1110" i="3" s="1"/>
  <c r="F1110" i="3"/>
  <c r="E1110" i="3"/>
  <c r="D1110" i="3"/>
  <c r="K1110" i="3" s="1"/>
  <c r="C1110" i="3"/>
  <c r="J1109" i="3"/>
  <c r="I1109" i="3"/>
  <c r="H1109" i="3"/>
  <c r="G1109" i="3"/>
  <c r="F1109" i="3"/>
  <c r="E1109" i="3"/>
  <c r="D1109" i="3"/>
  <c r="C1109" i="3"/>
  <c r="J1108" i="3"/>
  <c r="I1108" i="3"/>
  <c r="H1108" i="3"/>
  <c r="G1108" i="3"/>
  <c r="F1108" i="3"/>
  <c r="E1108" i="3"/>
  <c r="D1108" i="3"/>
  <c r="C1108" i="3"/>
  <c r="A1103" i="3"/>
  <c r="J1099" i="3"/>
  <c r="I1099" i="3"/>
  <c r="H1099" i="3"/>
  <c r="G1099" i="3"/>
  <c r="F1099" i="3"/>
  <c r="E1099" i="3"/>
  <c r="D1099" i="3"/>
  <c r="C1099" i="3"/>
  <c r="J1098" i="3"/>
  <c r="I1098" i="3"/>
  <c r="H1098" i="3"/>
  <c r="G1098" i="3"/>
  <c r="N1098" i="3" s="1"/>
  <c r="F1098" i="3"/>
  <c r="E1098" i="3"/>
  <c r="D1098" i="3"/>
  <c r="C1098" i="3"/>
  <c r="J1097" i="3"/>
  <c r="I1097" i="3"/>
  <c r="H1097" i="3"/>
  <c r="G1097" i="3"/>
  <c r="F1097" i="3"/>
  <c r="E1097" i="3"/>
  <c r="D1097" i="3"/>
  <c r="C1097" i="3"/>
  <c r="J1096" i="3"/>
  <c r="I1096" i="3"/>
  <c r="H1096" i="3"/>
  <c r="G1096" i="3"/>
  <c r="F1096" i="3"/>
  <c r="E1096" i="3"/>
  <c r="D1096" i="3"/>
  <c r="C1096" i="3"/>
  <c r="J1095" i="3"/>
  <c r="I1095" i="3"/>
  <c r="H1095" i="3"/>
  <c r="G1095" i="3"/>
  <c r="F1095" i="3"/>
  <c r="E1095" i="3"/>
  <c r="D1095" i="3"/>
  <c r="C1095" i="3"/>
  <c r="J1094" i="3"/>
  <c r="I1094" i="3"/>
  <c r="H1094" i="3"/>
  <c r="G1094" i="3"/>
  <c r="F1094" i="3"/>
  <c r="E1094" i="3"/>
  <c r="D1094" i="3"/>
  <c r="C1094" i="3"/>
  <c r="J1093" i="3"/>
  <c r="I1093" i="3"/>
  <c r="H1093" i="3"/>
  <c r="G1093" i="3"/>
  <c r="F1093" i="3"/>
  <c r="E1093" i="3"/>
  <c r="D1093" i="3"/>
  <c r="C1093" i="3"/>
  <c r="J1092" i="3"/>
  <c r="I1092" i="3"/>
  <c r="H1092" i="3"/>
  <c r="G1092" i="3"/>
  <c r="F1092" i="3"/>
  <c r="E1092" i="3"/>
  <c r="D1092" i="3"/>
  <c r="C1092" i="3"/>
  <c r="J1091" i="3"/>
  <c r="I1091" i="3"/>
  <c r="H1091" i="3"/>
  <c r="G1091" i="3"/>
  <c r="F1091" i="3"/>
  <c r="E1091" i="3"/>
  <c r="D1091" i="3"/>
  <c r="C1091" i="3"/>
  <c r="J1090" i="3"/>
  <c r="I1090" i="3"/>
  <c r="H1090" i="3"/>
  <c r="G1090" i="3"/>
  <c r="F1090" i="3"/>
  <c r="E1090" i="3"/>
  <c r="D1090" i="3"/>
  <c r="C1090" i="3"/>
  <c r="J1089" i="3"/>
  <c r="I1089" i="3"/>
  <c r="H1089" i="3"/>
  <c r="G1089" i="3"/>
  <c r="F1089" i="3"/>
  <c r="E1089" i="3"/>
  <c r="D1089" i="3"/>
  <c r="C1089" i="3"/>
  <c r="J1088" i="3"/>
  <c r="I1088" i="3"/>
  <c r="H1088" i="3"/>
  <c r="G1088" i="3"/>
  <c r="F1088" i="3"/>
  <c r="E1088" i="3"/>
  <c r="D1088" i="3"/>
  <c r="C1088" i="3"/>
  <c r="J1087" i="3"/>
  <c r="I1087" i="3"/>
  <c r="H1087" i="3"/>
  <c r="G1087" i="3"/>
  <c r="F1087" i="3"/>
  <c r="E1087" i="3"/>
  <c r="D1087" i="3"/>
  <c r="C1087" i="3"/>
  <c r="J1086" i="3"/>
  <c r="I1086" i="3"/>
  <c r="H1086" i="3"/>
  <c r="G1086" i="3"/>
  <c r="F1086" i="3"/>
  <c r="E1086" i="3"/>
  <c r="D1086" i="3"/>
  <c r="C1086" i="3"/>
  <c r="J1085" i="3"/>
  <c r="I1085" i="3"/>
  <c r="H1085" i="3"/>
  <c r="G1085" i="3"/>
  <c r="F1085" i="3"/>
  <c r="E1085" i="3"/>
  <c r="D1085" i="3"/>
  <c r="C1085" i="3"/>
  <c r="J1084" i="3"/>
  <c r="I1084" i="3"/>
  <c r="H1084" i="3"/>
  <c r="G1084" i="3"/>
  <c r="F1084" i="3"/>
  <c r="E1084" i="3"/>
  <c r="D1084" i="3"/>
  <c r="C1084" i="3"/>
  <c r="J1083" i="3"/>
  <c r="I1083" i="3"/>
  <c r="H1083" i="3"/>
  <c r="G1083" i="3"/>
  <c r="F1083" i="3"/>
  <c r="E1083" i="3"/>
  <c r="D1083" i="3"/>
  <c r="C1083" i="3"/>
  <c r="J1082" i="3"/>
  <c r="I1082" i="3"/>
  <c r="H1082" i="3"/>
  <c r="G1082" i="3"/>
  <c r="F1082" i="3"/>
  <c r="E1082" i="3"/>
  <c r="D1082" i="3"/>
  <c r="C1082" i="3"/>
  <c r="J1081" i="3"/>
  <c r="I1081" i="3"/>
  <c r="H1081" i="3"/>
  <c r="G1081" i="3"/>
  <c r="F1081" i="3"/>
  <c r="E1081" i="3"/>
  <c r="D1081" i="3"/>
  <c r="C1081" i="3"/>
  <c r="J1080" i="3"/>
  <c r="O1080" i="3" s="1"/>
  <c r="I1080" i="3"/>
  <c r="H1080" i="3"/>
  <c r="G1080" i="3"/>
  <c r="F1080" i="3"/>
  <c r="E1080" i="3"/>
  <c r="D1080" i="3"/>
  <c r="C1080" i="3"/>
  <c r="J1079" i="3"/>
  <c r="I1079" i="3"/>
  <c r="H1079" i="3"/>
  <c r="G1079" i="3"/>
  <c r="F1079" i="3"/>
  <c r="E1079" i="3"/>
  <c r="D1079" i="3"/>
  <c r="C1079" i="3"/>
  <c r="L1078" i="3"/>
  <c r="J1078" i="3"/>
  <c r="I1078" i="3"/>
  <c r="H1078" i="3"/>
  <c r="G1078" i="3"/>
  <c r="F1078" i="3"/>
  <c r="E1078" i="3"/>
  <c r="D1078" i="3"/>
  <c r="C1078" i="3"/>
  <c r="J1077" i="3"/>
  <c r="I1077" i="3"/>
  <c r="H1077" i="3"/>
  <c r="G1077" i="3"/>
  <c r="F1077" i="3"/>
  <c r="E1077" i="3"/>
  <c r="D1077" i="3"/>
  <c r="C1077" i="3"/>
  <c r="J1076" i="3"/>
  <c r="I1076" i="3"/>
  <c r="H1076" i="3"/>
  <c r="G1076" i="3"/>
  <c r="N1076" i="3" s="1"/>
  <c r="F1076" i="3"/>
  <c r="E1076" i="3"/>
  <c r="D1076" i="3"/>
  <c r="C1076" i="3"/>
  <c r="J1075" i="3"/>
  <c r="I1075" i="3"/>
  <c r="H1075" i="3"/>
  <c r="G1075" i="3"/>
  <c r="F1075" i="3"/>
  <c r="E1075" i="3"/>
  <c r="D1075" i="3"/>
  <c r="C1075" i="3"/>
  <c r="J1074" i="3"/>
  <c r="I1074" i="3"/>
  <c r="H1074" i="3"/>
  <c r="O1074" i="3" s="1"/>
  <c r="G1074" i="3"/>
  <c r="F1074" i="3"/>
  <c r="L1074" i="3" s="1"/>
  <c r="E1074" i="3"/>
  <c r="D1074" i="3"/>
  <c r="M1074" i="3" s="1"/>
  <c r="C1074" i="3"/>
  <c r="J1073" i="3"/>
  <c r="I1073" i="3"/>
  <c r="H1073" i="3"/>
  <c r="O1073" i="3" s="1"/>
  <c r="G1073" i="3"/>
  <c r="F1073" i="3"/>
  <c r="E1073" i="3"/>
  <c r="D1073" i="3"/>
  <c r="M1073" i="3" s="1"/>
  <c r="C1073" i="3"/>
  <c r="J1072" i="3"/>
  <c r="I1072" i="3"/>
  <c r="H1072" i="3"/>
  <c r="G1072" i="3"/>
  <c r="F1072" i="3"/>
  <c r="E1072" i="3"/>
  <c r="D1072" i="3"/>
  <c r="C1072" i="3"/>
  <c r="J1071" i="3"/>
  <c r="I1071" i="3"/>
  <c r="H1071" i="3"/>
  <c r="G1071" i="3"/>
  <c r="F1071" i="3"/>
  <c r="E1071" i="3"/>
  <c r="D1071" i="3"/>
  <c r="C1071" i="3"/>
  <c r="J1070" i="3"/>
  <c r="I1070" i="3"/>
  <c r="H1070" i="3"/>
  <c r="G1070" i="3"/>
  <c r="F1070" i="3"/>
  <c r="E1070" i="3"/>
  <c r="D1070" i="3"/>
  <c r="M1070" i="3" s="1"/>
  <c r="C1070" i="3"/>
  <c r="J1069" i="3"/>
  <c r="I1069" i="3"/>
  <c r="H1069" i="3"/>
  <c r="O1069" i="3" s="1"/>
  <c r="G1069" i="3"/>
  <c r="F1069" i="3"/>
  <c r="E1069" i="3"/>
  <c r="D1069" i="3"/>
  <c r="M1069" i="3" s="1"/>
  <c r="C1069" i="3"/>
  <c r="J1068" i="3"/>
  <c r="I1068" i="3"/>
  <c r="H1068" i="3"/>
  <c r="G1068" i="3"/>
  <c r="F1068" i="3"/>
  <c r="E1068" i="3"/>
  <c r="D1068" i="3"/>
  <c r="C1068" i="3"/>
  <c r="J1067" i="3"/>
  <c r="I1067" i="3"/>
  <c r="H1067" i="3"/>
  <c r="O1067" i="3" s="1"/>
  <c r="G1067" i="3"/>
  <c r="F1067" i="3"/>
  <c r="E1067" i="3"/>
  <c r="D1067" i="3"/>
  <c r="M1067" i="3" s="1"/>
  <c r="C1067" i="3"/>
  <c r="J1066" i="3"/>
  <c r="I1066" i="3"/>
  <c r="H1066" i="3"/>
  <c r="G1066" i="3"/>
  <c r="F1066" i="3"/>
  <c r="E1066" i="3"/>
  <c r="D1066" i="3"/>
  <c r="C1066" i="3"/>
  <c r="J1065" i="3"/>
  <c r="I1065" i="3"/>
  <c r="H1065" i="3"/>
  <c r="G1065" i="3"/>
  <c r="F1065" i="3"/>
  <c r="E1065" i="3"/>
  <c r="D1065" i="3"/>
  <c r="C1065" i="3"/>
  <c r="J1064" i="3"/>
  <c r="I1064" i="3"/>
  <c r="H1064" i="3"/>
  <c r="O1064" i="3" s="1"/>
  <c r="G1064" i="3"/>
  <c r="F1064" i="3"/>
  <c r="E1064" i="3"/>
  <c r="D1064" i="3"/>
  <c r="C1064" i="3"/>
  <c r="A1059" i="3"/>
  <c r="J1055" i="3"/>
  <c r="I1055" i="3"/>
  <c r="H1055" i="3"/>
  <c r="G1055" i="3"/>
  <c r="F1055" i="3"/>
  <c r="E1055" i="3"/>
  <c r="D1055" i="3"/>
  <c r="C1055" i="3"/>
  <c r="J1054" i="3"/>
  <c r="I1054" i="3"/>
  <c r="H1054" i="3"/>
  <c r="G1054" i="3"/>
  <c r="F1054" i="3"/>
  <c r="E1054" i="3"/>
  <c r="D1054" i="3"/>
  <c r="C1054" i="3"/>
  <c r="J1053" i="3"/>
  <c r="I1053" i="3"/>
  <c r="H1053" i="3"/>
  <c r="G1053" i="3"/>
  <c r="F1053" i="3"/>
  <c r="E1053" i="3"/>
  <c r="D1053" i="3"/>
  <c r="C1053" i="3"/>
  <c r="J1052" i="3"/>
  <c r="I1052" i="3"/>
  <c r="H1052" i="3"/>
  <c r="G1052" i="3"/>
  <c r="F1052" i="3"/>
  <c r="E1052" i="3"/>
  <c r="D1052" i="3"/>
  <c r="C1052" i="3"/>
  <c r="J1051" i="3"/>
  <c r="I1051" i="3"/>
  <c r="H1051" i="3"/>
  <c r="G1051" i="3"/>
  <c r="F1051" i="3"/>
  <c r="E1051" i="3"/>
  <c r="D1051" i="3"/>
  <c r="C1051" i="3"/>
  <c r="J1050" i="3"/>
  <c r="I1050" i="3"/>
  <c r="H1050" i="3"/>
  <c r="G1050" i="3"/>
  <c r="F1050" i="3"/>
  <c r="L1050" i="3" s="1"/>
  <c r="E1050" i="3"/>
  <c r="D1050" i="3"/>
  <c r="C1050" i="3"/>
  <c r="J1049" i="3"/>
  <c r="I1049" i="3"/>
  <c r="H1049" i="3"/>
  <c r="G1049" i="3"/>
  <c r="F1049" i="3"/>
  <c r="E1049" i="3"/>
  <c r="D1049" i="3"/>
  <c r="C1049" i="3"/>
  <c r="J1048" i="3"/>
  <c r="I1048" i="3"/>
  <c r="H1048" i="3"/>
  <c r="G1048" i="3"/>
  <c r="F1048" i="3"/>
  <c r="E1048" i="3"/>
  <c r="D1048" i="3"/>
  <c r="C1048" i="3"/>
  <c r="J1047" i="3"/>
  <c r="I1047" i="3"/>
  <c r="H1047" i="3"/>
  <c r="G1047" i="3"/>
  <c r="F1047" i="3"/>
  <c r="E1047" i="3"/>
  <c r="D1047" i="3"/>
  <c r="C1047" i="3"/>
  <c r="J1046" i="3"/>
  <c r="I1046" i="3"/>
  <c r="H1046" i="3"/>
  <c r="G1046" i="3"/>
  <c r="F1046" i="3"/>
  <c r="E1046" i="3"/>
  <c r="D1046" i="3"/>
  <c r="C1046" i="3"/>
  <c r="J1045" i="3"/>
  <c r="I1045" i="3"/>
  <c r="H1045" i="3"/>
  <c r="G1045" i="3"/>
  <c r="F1045" i="3"/>
  <c r="E1045" i="3"/>
  <c r="D1045" i="3"/>
  <c r="C1045" i="3"/>
  <c r="J1044" i="3"/>
  <c r="I1044" i="3"/>
  <c r="H1044" i="3"/>
  <c r="G1044" i="3"/>
  <c r="F1044" i="3"/>
  <c r="E1044" i="3"/>
  <c r="D1044" i="3"/>
  <c r="C1044" i="3"/>
  <c r="J1043" i="3"/>
  <c r="I1043" i="3"/>
  <c r="H1043" i="3"/>
  <c r="G1043" i="3"/>
  <c r="F1043" i="3"/>
  <c r="E1043" i="3"/>
  <c r="D1043" i="3"/>
  <c r="C1043" i="3"/>
  <c r="J1042" i="3"/>
  <c r="I1042" i="3"/>
  <c r="H1042" i="3"/>
  <c r="G1042" i="3"/>
  <c r="F1042" i="3"/>
  <c r="E1042" i="3"/>
  <c r="D1042" i="3"/>
  <c r="C1042" i="3"/>
  <c r="J1041" i="3"/>
  <c r="I1041" i="3"/>
  <c r="H1041" i="3"/>
  <c r="G1041" i="3"/>
  <c r="F1041" i="3"/>
  <c r="E1041" i="3"/>
  <c r="D1041" i="3"/>
  <c r="C1041" i="3"/>
  <c r="J1040" i="3"/>
  <c r="I1040" i="3"/>
  <c r="H1040" i="3"/>
  <c r="G1040" i="3"/>
  <c r="F1040" i="3"/>
  <c r="E1040" i="3"/>
  <c r="D1040" i="3"/>
  <c r="C1040" i="3"/>
  <c r="J1039" i="3"/>
  <c r="I1039" i="3"/>
  <c r="H1039" i="3"/>
  <c r="G1039" i="3"/>
  <c r="F1039" i="3"/>
  <c r="E1039" i="3"/>
  <c r="D1039" i="3"/>
  <c r="C1039" i="3"/>
  <c r="J1038" i="3"/>
  <c r="I1038" i="3"/>
  <c r="H1038" i="3"/>
  <c r="G1038" i="3"/>
  <c r="F1038" i="3"/>
  <c r="E1038" i="3"/>
  <c r="D1038" i="3"/>
  <c r="C1038" i="3"/>
  <c r="J1037" i="3"/>
  <c r="I1037" i="3"/>
  <c r="H1037" i="3"/>
  <c r="G1037" i="3"/>
  <c r="F1037" i="3"/>
  <c r="E1037" i="3"/>
  <c r="D1037" i="3"/>
  <c r="C1037" i="3"/>
  <c r="J1036" i="3"/>
  <c r="I1036" i="3"/>
  <c r="H1036" i="3"/>
  <c r="G1036" i="3"/>
  <c r="F1036" i="3"/>
  <c r="E1036" i="3"/>
  <c r="D1036" i="3"/>
  <c r="C1036" i="3"/>
  <c r="J1035" i="3"/>
  <c r="I1035" i="3"/>
  <c r="H1035" i="3"/>
  <c r="G1035" i="3"/>
  <c r="F1035" i="3"/>
  <c r="E1035" i="3"/>
  <c r="D1035" i="3"/>
  <c r="C1035" i="3"/>
  <c r="J1034" i="3"/>
  <c r="I1034" i="3"/>
  <c r="H1034" i="3"/>
  <c r="G1034" i="3"/>
  <c r="F1034" i="3"/>
  <c r="E1034" i="3"/>
  <c r="D1034" i="3"/>
  <c r="C1034" i="3"/>
  <c r="J1033" i="3"/>
  <c r="I1033" i="3"/>
  <c r="H1033" i="3"/>
  <c r="G1033" i="3"/>
  <c r="F1033" i="3"/>
  <c r="E1033" i="3"/>
  <c r="D1033" i="3"/>
  <c r="C1033" i="3"/>
  <c r="J1032" i="3"/>
  <c r="I1032" i="3"/>
  <c r="H1032" i="3"/>
  <c r="G1032" i="3"/>
  <c r="F1032" i="3"/>
  <c r="E1032" i="3"/>
  <c r="D1032" i="3"/>
  <c r="C1032" i="3"/>
  <c r="J1031" i="3"/>
  <c r="I1031" i="3"/>
  <c r="H1031" i="3"/>
  <c r="G1031" i="3"/>
  <c r="F1031" i="3"/>
  <c r="E1031" i="3"/>
  <c r="D1031" i="3"/>
  <c r="C1031" i="3"/>
  <c r="J1030" i="3"/>
  <c r="I1030" i="3"/>
  <c r="H1030" i="3"/>
  <c r="G1030" i="3"/>
  <c r="F1030" i="3"/>
  <c r="L1030" i="3" s="1"/>
  <c r="E1030" i="3"/>
  <c r="D1030" i="3"/>
  <c r="C1030" i="3"/>
  <c r="J1029" i="3"/>
  <c r="I1029" i="3"/>
  <c r="H1029" i="3"/>
  <c r="G1029" i="3"/>
  <c r="F1029" i="3"/>
  <c r="E1029" i="3"/>
  <c r="D1029" i="3"/>
  <c r="C1029" i="3"/>
  <c r="J1028" i="3"/>
  <c r="I1028" i="3"/>
  <c r="H1028" i="3"/>
  <c r="G1028" i="3"/>
  <c r="F1028" i="3"/>
  <c r="E1028" i="3"/>
  <c r="D1028" i="3"/>
  <c r="C1028" i="3"/>
  <c r="J1027" i="3"/>
  <c r="I1027" i="3"/>
  <c r="H1027" i="3"/>
  <c r="G1027" i="3"/>
  <c r="F1027" i="3"/>
  <c r="E1027" i="3"/>
  <c r="D1027" i="3"/>
  <c r="C1027" i="3"/>
  <c r="J1026" i="3"/>
  <c r="I1026" i="3"/>
  <c r="H1026" i="3"/>
  <c r="G1026" i="3"/>
  <c r="F1026" i="3"/>
  <c r="E1026" i="3"/>
  <c r="D1026" i="3"/>
  <c r="C1026" i="3"/>
  <c r="J1025" i="3"/>
  <c r="I1025" i="3"/>
  <c r="H1025" i="3"/>
  <c r="G1025" i="3"/>
  <c r="F1025" i="3"/>
  <c r="E1025" i="3"/>
  <c r="D1025" i="3"/>
  <c r="C1025" i="3"/>
  <c r="J1024" i="3"/>
  <c r="I1024" i="3"/>
  <c r="H1024" i="3"/>
  <c r="G1024" i="3"/>
  <c r="F1024" i="3"/>
  <c r="E1024" i="3"/>
  <c r="D1024" i="3"/>
  <c r="C1024" i="3"/>
  <c r="J1023" i="3"/>
  <c r="I1023" i="3"/>
  <c r="H1023" i="3"/>
  <c r="G1023" i="3"/>
  <c r="F1023" i="3"/>
  <c r="E1023" i="3"/>
  <c r="D1023" i="3"/>
  <c r="C1023" i="3"/>
  <c r="J1022" i="3"/>
  <c r="I1022" i="3"/>
  <c r="H1022" i="3"/>
  <c r="G1022" i="3"/>
  <c r="F1022" i="3"/>
  <c r="E1022" i="3"/>
  <c r="D1022" i="3"/>
  <c r="C1022" i="3"/>
  <c r="J1021" i="3"/>
  <c r="I1021" i="3"/>
  <c r="H1021" i="3"/>
  <c r="G1021" i="3"/>
  <c r="F1021" i="3"/>
  <c r="E1021" i="3"/>
  <c r="D1021" i="3"/>
  <c r="C1021" i="3"/>
  <c r="J1020" i="3"/>
  <c r="I1020" i="3"/>
  <c r="H1020" i="3"/>
  <c r="G1020" i="3"/>
  <c r="F1020" i="3"/>
  <c r="E1020" i="3"/>
  <c r="D1020" i="3"/>
  <c r="C1020" i="3"/>
  <c r="J1011" i="3"/>
  <c r="I1011" i="3"/>
  <c r="H1011" i="3"/>
  <c r="G1011" i="3"/>
  <c r="F1011" i="3"/>
  <c r="E1011" i="3"/>
  <c r="D1011" i="3"/>
  <c r="C1011" i="3"/>
  <c r="J1010" i="3"/>
  <c r="I1010" i="3"/>
  <c r="H1010" i="3"/>
  <c r="G1010" i="3"/>
  <c r="F1010" i="3"/>
  <c r="E1010" i="3"/>
  <c r="D1010" i="3"/>
  <c r="C1010" i="3"/>
  <c r="J1009" i="3"/>
  <c r="I1009" i="3"/>
  <c r="H1009" i="3"/>
  <c r="G1009" i="3"/>
  <c r="F1009" i="3"/>
  <c r="E1009" i="3"/>
  <c r="D1009" i="3"/>
  <c r="C1009" i="3"/>
  <c r="J1008" i="3"/>
  <c r="I1008" i="3"/>
  <c r="H1008" i="3"/>
  <c r="G1008" i="3"/>
  <c r="F1008" i="3"/>
  <c r="E1008" i="3"/>
  <c r="D1008" i="3"/>
  <c r="C1008" i="3"/>
  <c r="J1007" i="3"/>
  <c r="I1007" i="3"/>
  <c r="F1007" i="3"/>
  <c r="E1007" i="3"/>
  <c r="D1007" i="3"/>
  <c r="C1007" i="3"/>
  <c r="J1006" i="3"/>
  <c r="I1006" i="3"/>
  <c r="H1006" i="3"/>
  <c r="G1006" i="3"/>
  <c r="F1006" i="3"/>
  <c r="E1006" i="3"/>
  <c r="D1006" i="3"/>
  <c r="C1006" i="3"/>
  <c r="J1005" i="3"/>
  <c r="I1005" i="3"/>
  <c r="H1005" i="3"/>
  <c r="G1005" i="3"/>
  <c r="F1005" i="3"/>
  <c r="E1005" i="3"/>
  <c r="D1005" i="3"/>
  <c r="C1005" i="3"/>
  <c r="J1004" i="3"/>
  <c r="I1004" i="3"/>
  <c r="F1004" i="3"/>
  <c r="E1004" i="3"/>
  <c r="D1004" i="3"/>
  <c r="C1004" i="3"/>
  <c r="J1003" i="3"/>
  <c r="I1003" i="3"/>
  <c r="H1003" i="3"/>
  <c r="G1003" i="3"/>
  <c r="F1003" i="3"/>
  <c r="E1003" i="3"/>
  <c r="D1003" i="3"/>
  <c r="C1003" i="3"/>
  <c r="J1002" i="3"/>
  <c r="I1002" i="3"/>
  <c r="H1002" i="3"/>
  <c r="G1002" i="3"/>
  <c r="F1002" i="3"/>
  <c r="E1002" i="3"/>
  <c r="D1002" i="3"/>
  <c r="C1002" i="3"/>
  <c r="J1001" i="3"/>
  <c r="I1001" i="3"/>
  <c r="F1001" i="3"/>
  <c r="E1001" i="3"/>
  <c r="D1001" i="3"/>
  <c r="C1001" i="3"/>
  <c r="J1000" i="3"/>
  <c r="I1000" i="3"/>
  <c r="H1000" i="3"/>
  <c r="G1000" i="3"/>
  <c r="F1000" i="3"/>
  <c r="E1000" i="3"/>
  <c r="D1000" i="3"/>
  <c r="C1000" i="3"/>
  <c r="J999" i="3"/>
  <c r="I999" i="3"/>
  <c r="H999" i="3"/>
  <c r="G999" i="3"/>
  <c r="F999" i="3"/>
  <c r="E999" i="3"/>
  <c r="D999" i="3"/>
  <c r="C999" i="3"/>
  <c r="J998" i="3"/>
  <c r="I998" i="3"/>
  <c r="H998" i="3"/>
  <c r="G998" i="3"/>
  <c r="F998" i="3"/>
  <c r="E998" i="3"/>
  <c r="D998" i="3"/>
  <c r="C998" i="3"/>
  <c r="J997" i="3"/>
  <c r="I997" i="3"/>
  <c r="H997" i="3"/>
  <c r="G997" i="3"/>
  <c r="F997" i="3"/>
  <c r="E997" i="3"/>
  <c r="D997" i="3"/>
  <c r="C997" i="3"/>
  <c r="J996" i="3"/>
  <c r="I996" i="3"/>
  <c r="H996" i="3"/>
  <c r="G996" i="3"/>
  <c r="F996" i="3"/>
  <c r="E996" i="3"/>
  <c r="D996" i="3"/>
  <c r="C996" i="3"/>
  <c r="J995" i="3"/>
  <c r="I995" i="3"/>
  <c r="H995" i="3"/>
  <c r="G995" i="3"/>
  <c r="F995" i="3"/>
  <c r="L995" i="3" s="1"/>
  <c r="E995" i="3"/>
  <c r="D995" i="3"/>
  <c r="C995" i="3"/>
  <c r="J994" i="3"/>
  <c r="I994" i="3"/>
  <c r="N994" i="3" s="1"/>
  <c r="F994" i="3"/>
  <c r="E994" i="3"/>
  <c r="D994" i="3"/>
  <c r="C994" i="3"/>
  <c r="J993" i="3"/>
  <c r="I993" i="3"/>
  <c r="H993" i="3"/>
  <c r="G993" i="3"/>
  <c r="F993" i="3"/>
  <c r="E993" i="3"/>
  <c r="D993" i="3"/>
  <c r="C993" i="3"/>
  <c r="J992" i="3"/>
  <c r="I992" i="3"/>
  <c r="H992" i="3"/>
  <c r="G992" i="3"/>
  <c r="F992" i="3"/>
  <c r="E992" i="3"/>
  <c r="D992" i="3"/>
  <c r="C992" i="3"/>
  <c r="J991" i="3"/>
  <c r="I991" i="3"/>
  <c r="H991" i="3"/>
  <c r="G991" i="3"/>
  <c r="F991" i="3"/>
  <c r="E991" i="3"/>
  <c r="D991" i="3"/>
  <c r="C991" i="3"/>
  <c r="J990" i="3"/>
  <c r="I990" i="3"/>
  <c r="F990" i="3"/>
  <c r="E990" i="3"/>
  <c r="D990" i="3"/>
  <c r="C990" i="3"/>
  <c r="J989" i="3"/>
  <c r="I989" i="3"/>
  <c r="F989" i="3"/>
  <c r="E989" i="3"/>
  <c r="D989" i="3"/>
  <c r="C989" i="3"/>
  <c r="J988" i="3"/>
  <c r="I988" i="3"/>
  <c r="H988" i="3"/>
  <c r="G988" i="3"/>
  <c r="F988" i="3"/>
  <c r="E988" i="3"/>
  <c r="D988" i="3"/>
  <c r="C988" i="3"/>
  <c r="J987" i="3"/>
  <c r="I987" i="3"/>
  <c r="H987" i="3"/>
  <c r="G987" i="3"/>
  <c r="F987" i="3"/>
  <c r="E987" i="3"/>
  <c r="D987" i="3"/>
  <c r="C987" i="3"/>
  <c r="J986" i="3"/>
  <c r="I986" i="3"/>
  <c r="H986" i="3"/>
  <c r="G986" i="3"/>
  <c r="F986" i="3"/>
  <c r="E986" i="3"/>
  <c r="D986" i="3"/>
  <c r="C986" i="3"/>
  <c r="J985" i="3"/>
  <c r="I985" i="3"/>
  <c r="H985" i="3"/>
  <c r="G985" i="3"/>
  <c r="F985" i="3"/>
  <c r="L985" i="3" s="1"/>
  <c r="E985" i="3"/>
  <c r="D985" i="3"/>
  <c r="C985" i="3"/>
  <c r="J984" i="3"/>
  <c r="I984" i="3"/>
  <c r="H984" i="3"/>
  <c r="G984" i="3"/>
  <c r="F984" i="3"/>
  <c r="E984" i="3"/>
  <c r="D984" i="3"/>
  <c r="C984" i="3"/>
  <c r="J983" i="3"/>
  <c r="I983" i="3"/>
  <c r="H983" i="3"/>
  <c r="G983" i="3"/>
  <c r="F983" i="3"/>
  <c r="E983" i="3"/>
  <c r="D983" i="3"/>
  <c r="C983" i="3"/>
  <c r="J982" i="3"/>
  <c r="I982" i="3"/>
  <c r="H982" i="3"/>
  <c r="G982" i="3"/>
  <c r="F982" i="3"/>
  <c r="E982" i="3"/>
  <c r="D982" i="3"/>
  <c r="C982" i="3"/>
  <c r="J981" i="3"/>
  <c r="I981" i="3"/>
  <c r="H981" i="3"/>
  <c r="G981" i="3"/>
  <c r="F981" i="3"/>
  <c r="E981" i="3"/>
  <c r="D981" i="3"/>
  <c r="C981" i="3"/>
  <c r="J980" i="3"/>
  <c r="I980" i="3"/>
  <c r="H980" i="3"/>
  <c r="G980" i="3"/>
  <c r="F980" i="3"/>
  <c r="E980" i="3"/>
  <c r="D980" i="3"/>
  <c r="C980" i="3"/>
  <c r="J979" i="3"/>
  <c r="I979" i="3"/>
  <c r="F979" i="3"/>
  <c r="E979" i="3"/>
  <c r="D979" i="3"/>
  <c r="C979" i="3"/>
  <c r="J978" i="3"/>
  <c r="I978" i="3"/>
  <c r="H978" i="3"/>
  <c r="G978" i="3"/>
  <c r="F978" i="3"/>
  <c r="E978" i="3"/>
  <c r="D978" i="3"/>
  <c r="C978" i="3"/>
  <c r="J977" i="3"/>
  <c r="I977" i="3"/>
  <c r="F977" i="3"/>
  <c r="E977" i="3"/>
  <c r="D977" i="3"/>
  <c r="C977" i="3"/>
  <c r="J976" i="3"/>
  <c r="I976" i="3"/>
  <c r="N976" i="3" s="1"/>
  <c r="F976" i="3"/>
  <c r="E976" i="3"/>
  <c r="D976" i="3"/>
  <c r="C976" i="3"/>
  <c r="J967" i="3"/>
  <c r="I967" i="3"/>
  <c r="H967" i="3"/>
  <c r="G967" i="3"/>
  <c r="F967" i="3"/>
  <c r="L967" i="3" s="1"/>
  <c r="E967" i="3"/>
  <c r="D967" i="3"/>
  <c r="C967" i="3"/>
  <c r="J966" i="3"/>
  <c r="I966" i="3"/>
  <c r="H966" i="3"/>
  <c r="G966" i="3"/>
  <c r="F966" i="3"/>
  <c r="E966" i="3"/>
  <c r="D966" i="3"/>
  <c r="C966" i="3"/>
  <c r="J965" i="3"/>
  <c r="I965" i="3"/>
  <c r="H965" i="3"/>
  <c r="G965" i="3"/>
  <c r="F965" i="3"/>
  <c r="E965" i="3"/>
  <c r="D965" i="3"/>
  <c r="C965" i="3"/>
  <c r="J964" i="3"/>
  <c r="I964" i="3"/>
  <c r="H964" i="3"/>
  <c r="G964" i="3"/>
  <c r="F964" i="3"/>
  <c r="E964" i="3"/>
  <c r="D964" i="3"/>
  <c r="C964" i="3"/>
  <c r="J963" i="3"/>
  <c r="I963" i="3"/>
  <c r="H963" i="3"/>
  <c r="G963" i="3"/>
  <c r="F963" i="3"/>
  <c r="L963" i="3" s="1"/>
  <c r="E963" i="3"/>
  <c r="D963" i="3"/>
  <c r="C963" i="3"/>
  <c r="J962" i="3"/>
  <c r="I962" i="3"/>
  <c r="H962" i="3"/>
  <c r="G962" i="3"/>
  <c r="F962" i="3"/>
  <c r="E962" i="3"/>
  <c r="D962" i="3"/>
  <c r="C962" i="3"/>
  <c r="J961" i="3"/>
  <c r="I961" i="3"/>
  <c r="H961" i="3"/>
  <c r="G961" i="3"/>
  <c r="F961" i="3"/>
  <c r="E961" i="3"/>
  <c r="D961" i="3"/>
  <c r="C961" i="3"/>
  <c r="J960" i="3"/>
  <c r="I960" i="3"/>
  <c r="H960" i="3"/>
  <c r="G960" i="3"/>
  <c r="F960" i="3"/>
  <c r="E960" i="3"/>
  <c r="D960" i="3"/>
  <c r="C960" i="3"/>
  <c r="J959" i="3"/>
  <c r="I959" i="3"/>
  <c r="H959" i="3"/>
  <c r="G959" i="3"/>
  <c r="F959" i="3"/>
  <c r="E959" i="3"/>
  <c r="D959" i="3"/>
  <c r="C959" i="3"/>
  <c r="J958" i="3"/>
  <c r="I958" i="3"/>
  <c r="H958" i="3"/>
  <c r="G958" i="3"/>
  <c r="F958" i="3"/>
  <c r="E958" i="3"/>
  <c r="D958" i="3"/>
  <c r="C958" i="3"/>
  <c r="J957" i="3"/>
  <c r="I957" i="3"/>
  <c r="H957" i="3"/>
  <c r="G957" i="3"/>
  <c r="F957" i="3"/>
  <c r="E957" i="3"/>
  <c r="D957" i="3"/>
  <c r="C957" i="3"/>
  <c r="J956" i="3"/>
  <c r="I956" i="3"/>
  <c r="H956" i="3"/>
  <c r="G956" i="3"/>
  <c r="F956" i="3"/>
  <c r="E956" i="3"/>
  <c r="D956" i="3"/>
  <c r="C956" i="3"/>
  <c r="J955" i="3"/>
  <c r="I955" i="3"/>
  <c r="H955" i="3"/>
  <c r="G955" i="3"/>
  <c r="F955" i="3"/>
  <c r="E955" i="3"/>
  <c r="D955" i="3"/>
  <c r="C955" i="3"/>
  <c r="J954" i="3"/>
  <c r="I954" i="3"/>
  <c r="H954" i="3"/>
  <c r="G954" i="3"/>
  <c r="F954" i="3"/>
  <c r="E954" i="3"/>
  <c r="D954" i="3"/>
  <c r="C954" i="3"/>
  <c r="J953" i="3"/>
  <c r="I953" i="3"/>
  <c r="H953" i="3"/>
  <c r="G953" i="3"/>
  <c r="F953" i="3"/>
  <c r="E953" i="3"/>
  <c r="D953" i="3"/>
  <c r="C953" i="3"/>
  <c r="J952" i="3"/>
  <c r="I952" i="3"/>
  <c r="H952" i="3"/>
  <c r="G952" i="3"/>
  <c r="F952" i="3"/>
  <c r="E952" i="3"/>
  <c r="D952" i="3"/>
  <c r="C952" i="3"/>
  <c r="J951" i="3"/>
  <c r="I951" i="3"/>
  <c r="H951" i="3"/>
  <c r="G951" i="3"/>
  <c r="F951" i="3"/>
  <c r="E951" i="3"/>
  <c r="D951" i="3"/>
  <c r="C951" i="3"/>
  <c r="J950" i="3"/>
  <c r="I950" i="3"/>
  <c r="H950" i="3"/>
  <c r="G950" i="3"/>
  <c r="F950" i="3"/>
  <c r="E950" i="3"/>
  <c r="D950" i="3"/>
  <c r="C950" i="3"/>
  <c r="J949" i="3"/>
  <c r="I949" i="3"/>
  <c r="H949" i="3"/>
  <c r="G949" i="3"/>
  <c r="F949" i="3"/>
  <c r="E949" i="3"/>
  <c r="D949" i="3"/>
  <c r="C949" i="3"/>
  <c r="J948" i="3"/>
  <c r="I948" i="3"/>
  <c r="H948" i="3"/>
  <c r="G948" i="3"/>
  <c r="F948" i="3"/>
  <c r="E948" i="3"/>
  <c r="D948" i="3"/>
  <c r="C948" i="3"/>
  <c r="J947" i="3"/>
  <c r="I947" i="3"/>
  <c r="H947" i="3"/>
  <c r="G947" i="3"/>
  <c r="F947" i="3"/>
  <c r="L947" i="3" s="1"/>
  <c r="E947" i="3"/>
  <c r="D947" i="3"/>
  <c r="C947" i="3"/>
  <c r="J946" i="3"/>
  <c r="I946" i="3"/>
  <c r="H946" i="3"/>
  <c r="G946" i="3"/>
  <c r="F946" i="3"/>
  <c r="E946" i="3"/>
  <c r="D946" i="3"/>
  <c r="C946" i="3"/>
  <c r="J945" i="3"/>
  <c r="I945" i="3"/>
  <c r="H945" i="3"/>
  <c r="G945" i="3"/>
  <c r="F945" i="3"/>
  <c r="E945" i="3"/>
  <c r="D945" i="3"/>
  <c r="C945" i="3"/>
  <c r="J944" i="3"/>
  <c r="I944" i="3"/>
  <c r="H944" i="3"/>
  <c r="G944" i="3"/>
  <c r="F944" i="3"/>
  <c r="E944" i="3"/>
  <c r="D944" i="3"/>
  <c r="C944" i="3"/>
  <c r="J943" i="3"/>
  <c r="I943" i="3"/>
  <c r="H943" i="3"/>
  <c r="G943" i="3"/>
  <c r="F943" i="3"/>
  <c r="E943" i="3"/>
  <c r="D943" i="3"/>
  <c r="C943" i="3"/>
  <c r="J942" i="3"/>
  <c r="I942" i="3"/>
  <c r="H942" i="3"/>
  <c r="G942" i="3"/>
  <c r="F942" i="3"/>
  <c r="E942" i="3"/>
  <c r="D942" i="3"/>
  <c r="C942" i="3"/>
  <c r="J941" i="3"/>
  <c r="I941" i="3"/>
  <c r="H941" i="3"/>
  <c r="G941" i="3"/>
  <c r="F941" i="3"/>
  <c r="E941" i="3"/>
  <c r="D941" i="3"/>
  <c r="C941" i="3"/>
  <c r="J940" i="3"/>
  <c r="I940" i="3"/>
  <c r="H940" i="3"/>
  <c r="G940" i="3"/>
  <c r="F940" i="3"/>
  <c r="E940" i="3"/>
  <c r="D940" i="3"/>
  <c r="C940" i="3"/>
  <c r="J939" i="3"/>
  <c r="I939" i="3"/>
  <c r="H939" i="3"/>
  <c r="G939" i="3"/>
  <c r="F939" i="3"/>
  <c r="E939" i="3"/>
  <c r="D939" i="3"/>
  <c r="C939" i="3"/>
  <c r="J938" i="3"/>
  <c r="I938" i="3"/>
  <c r="H938" i="3"/>
  <c r="G938" i="3"/>
  <c r="F938" i="3"/>
  <c r="E938" i="3"/>
  <c r="D938" i="3"/>
  <c r="C938" i="3"/>
  <c r="J937" i="3"/>
  <c r="I937" i="3"/>
  <c r="H937" i="3"/>
  <c r="G937" i="3"/>
  <c r="F937" i="3"/>
  <c r="E937" i="3"/>
  <c r="D937" i="3"/>
  <c r="C937" i="3"/>
  <c r="J936" i="3"/>
  <c r="I936" i="3"/>
  <c r="H936" i="3"/>
  <c r="G936" i="3"/>
  <c r="F936" i="3"/>
  <c r="E936" i="3"/>
  <c r="D936" i="3"/>
  <c r="C936" i="3"/>
  <c r="J935" i="3"/>
  <c r="I935" i="3"/>
  <c r="H935" i="3"/>
  <c r="G935" i="3"/>
  <c r="F935" i="3"/>
  <c r="E935" i="3"/>
  <c r="D935" i="3"/>
  <c r="C935" i="3"/>
  <c r="J934" i="3"/>
  <c r="I934" i="3"/>
  <c r="H934" i="3"/>
  <c r="G934" i="3"/>
  <c r="F934" i="3"/>
  <c r="E934" i="3"/>
  <c r="D934" i="3"/>
  <c r="C934" i="3"/>
  <c r="J933" i="3"/>
  <c r="I933" i="3"/>
  <c r="H933" i="3"/>
  <c r="G933" i="3"/>
  <c r="F933" i="3"/>
  <c r="E933" i="3"/>
  <c r="D933" i="3"/>
  <c r="C933" i="3"/>
  <c r="J932" i="3"/>
  <c r="I932" i="3"/>
  <c r="H932" i="3"/>
  <c r="G932" i="3"/>
  <c r="F932" i="3"/>
  <c r="E932" i="3"/>
  <c r="D932" i="3"/>
  <c r="C932" i="3"/>
  <c r="A927" i="3"/>
  <c r="J923" i="3"/>
  <c r="I923" i="3"/>
  <c r="F923" i="3"/>
  <c r="E923" i="3"/>
  <c r="D923" i="3"/>
  <c r="C923" i="3"/>
  <c r="J922" i="3"/>
  <c r="I922" i="3"/>
  <c r="H922" i="3"/>
  <c r="G922" i="3"/>
  <c r="F922" i="3"/>
  <c r="E922" i="3"/>
  <c r="D922" i="3"/>
  <c r="C922" i="3"/>
  <c r="J921" i="3"/>
  <c r="I921" i="3"/>
  <c r="F921" i="3"/>
  <c r="E921" i="3"/>
  <c r="D921" i="3"/>
  <c r="C921" i="3"/>
  <c r="J920" i="3"/>
  <c r="I920" i="3"/>
  <c r="F920" i="3"/>
  <c r="E920" i="3"/>
  <c r="D920" i="3"/>
  <c r="C920" i="3"/>
  <c r="J919" i="3"/>
  <c r="I919" i="3"/>
  <c r="H919" i="3"/>
  <c r="F919" i="3"/>
  <c r="E919" i="3"/>
  <c r="D919" i="3"/>
  <c r="C919" i="3"/>
  <c r="J918" i="3"/>
  <c r="I918" i="3"/>
  <c r="F918" i="3"/>
  <c r="E918" i="3"/>
  <c r="D918" i="3"/>
  <c r="C918" i="3"/>
  <c r="J917" i="3"/>
  <c r="I917" i="3"/>
  <c r="F917" i="3"/>
  <c r="E917" i="3"/>
  <c r="D917" i="3"/>
  <c r="C917" i="3"/>
  <c r="J916" i="3"/>
  <c r="I916" i="3"/>
  <c r="F916" i="3"/>
  <c r="E916" i="3"/>
  <c r="D916" i="3"/>
  <c r="C916" i="3"/>
  <c r="J915" i="3"/>
  <c r="I915" i="3"/>
  <c r="F915" i="3"/>
  <c r="E915" i="3"/>
  <c r="D915" i="3"/>
  <c r="C915" i="3"/>
  <c r="J914" i="3"/>
  <c r="I914" i="3"/>
  <c r="F914" i="3"/>
  <c r="E914" i="3"/>
  <c r="D914" i="3"/>
  <c r="C914" i="3"/>
  <c r="J913" i="3"/>
  <c r="I913" i="3"/>
  <c r="F913" i="3"/>
  <c r="E913" i="3"/>
  <c r="D913" i="3"/>
  <c r="C913" i="3"/>
  <c r="J912" i="3"/>
  <c r="I912" i="3"/>
  <c r="F912" i="3"/>
  <c r="E912" i="3"/>
  <c r="D912" i="3"/>
  <c r="C912" i="3"/>
  <c r="J911" i="3"/>
  <c r="I911" i="3"/>
  <c r="F911" i="3"/>
  <c r="E911" i="3"/>
  <c r="D911" i="3"/>
  <c r="C911" i="3"/>
  <c r="J910" i="3"/>
  <c r="I910" i="3"/>
  <c r="F910" i="3"/>
  <c r="E910" i="3"/>
  <c r="D910" i="3"/>
  <c r="C910" i="3"/>
  <c r="J909" i="3"/>
  <c r="I909" i="3"/>
  <c r="F909" i="3"/>
  <c r="E909" i="3"/>
  <c r="D909" i="3"/>
  <c r="C909" i="3"/>
  <c r="J908" i="3"/>
  <c r="I908" i="3"/>
  <c r="F908" i="3"/>
  <c r="E908" i="3"/>
  <c r="D908" i="3"/>
  <c r="C908" i="3"/>
  <c r="N907" i="3"/>
  <c r="J907" i="3"/>
  <c r="I907" i="3"/>
  <c r="F907" i="3"/>
  <c r="E907" i="3"/>
  <c r="D907" i="3"/>
  <c r="C907" i="3"/>
  <c r="J906" i="3"/>
  <c r="I906" i="3"/>
  <c r="F906" i="3"/>
  <c r="E906" i="3"/>
  <c r="D906" i="3"/>
  <c r="C906" i="3"/>
  <c r="J905" i="3"/>
  <c r="I905" i="3"/>
  <c r="H905" i="3"/>
  <c r="G905" i="3"/>
  <c r="F905" i="3"/>
  <c r="E905" i="3"/>
  <c r="D905" i="3"/>
  <c r="C905" i="3"/>
  <c r="J904" i="3"/>
  <c r="I904" i="3"/>
  <c r="H904" i="3"/>
  <c r="G904" i="3"/>
  <c r="F904" i="3"/>
  <c r="E904" i="3"/>
  <c r="D904" i="3"/>
  <c r="C904" i="3"/>
  <c r="J903" i="3"/>
  <c r="I903" i="3"/>
  <c r="O903" i="3"/>
  <c r="F903" i="3"/>
  <c r="E903" i="3"/>
  <c r="D903" i="3"/>
  <c r="C903" i="3"/>
  <c r="J902" i="3"/>
  <c r="I902" i="3"/>
  <c r="F902" i="3"/>
  <c r="E902" i="3"/>
  <c r="D902" i="3"/>
  <c r="C902" i="3"/>
  <c r="J901" i="3"/>
  <c r="I901" i="3"/>
  <c r="F901" i="3"/>
  <c r="E901" i="3"/>
  <c r="D901" i="3"/>
  <c r="C901" i="3"/>
  <c r="J900" i="3"/>
  <c r="I900" i="3"/>
  <c r="F900" i="3"/>
  <c r="E900" i="3"/>
  <c r="D900" i="3"/>
  <c r="C900" i="3"/>
  <c r="J899" i="3"/>
  <c r="I899" i="3"/>
  <c r="F899" i="3"/>
  <c r="E899" i="3"/>
  <c r="D899" i="3"/>
  <c r="C899" i="3"/>
  <c r="J898" i="3"/>
  <c r="I898" i="3"/>
  <c r="F898" i="3"/>
  <c r="E898" i="3"/>
  <c r="D898" i="3"/>
  <c r="C898" i="3"/>
  <c r="J897" i="3"/>
  <c r="I897" i="3"/>
  <c r="F897" i="3"/>
  <c r="E897" i="3"/>
  <c r="D897" i="3"/>
  <c r="C897" i="3"/>
  <c r="J896" i="3"/>
  <c r="I896" i="3"/>
  <c r="H896" i="3"/>
  <c r="G896" i="3"/>
  <c r="F896" i="3"/>
  <c r="E896" i="3"/>
  <c r="D896" i="3"/>
  <c r="C896" i="3"/>
  <c r="J895" i="3"/>
  <c r="I895" i="3"/>
  <c r="F895" i="3"/>
  <c r="E895" i="3"/>
  <c r="D895" i="3"/>
  <c r="C895" i="3"/>
  <c r="J894" i="3"/>
  <c r="I894" i="3"/>
  <c r="H894" i="3"/>
  <c r="G894" i="3"/>
  <c r="F894" i="3"/>
  <c r="E894" i="3"/>
  <c r="D894" i="3"/>
  <c r="C894" i="3"/>
  <c r="J893" i="3"/>
  <c r="I893" i="3"/>
  <c r="F893" i="3"/>
  <c r="E893" i="3"/>
  <c r="D893" i="3"/>
  <c r="C893" i="3"/>
  <c r="J892" i="3"/>
  <c r="I892" i="3"/>
  <c r="F892" i="3"/>
  <c r="E892" i="3"/>
  <c r="D892" i="3"/>
  <c r="C892" i="3"/>
  <c r="J891" i="3"/>
  <c r="I891" i="3"/>
  <c r="F891" i="3"/>
  <c r="E891" i="3"/>
  <c r="D891" i="3"/>
  <c r="C891" i="3"/>
  <c r="J890" i="3"/>
  <c r="I890" i="3"/>
  <c r="F890" i="3"/>
  <c r="E890" i="3"/>
  <c r="D890" i="3"/>
  <c r="C890" i="3"/>
  <c r="J889" i="3"/>
  <c r="I889" i="3"/>
  <c r="H889" i="3"/>
  <c r="G889" i="3"/>
  <c r="F889" i="3"/>
  <c r="E889" i="3"/>
  <c r="D889" i="3"/>
  <c r="C889" i="3"/>
  <c r="J888" i="3"/>
  <c r="I888" i="3"/>
  <c r="H888" i="3"/>
  <c r="G888" i="3"/>
  <c r="F888" i="3"/>
  <c r="E888" i="3"/>
  <c r="D888" i="3"/>
  <c r="C888" i="3"/>
  <c r="A883" i="3"/>
  <c r="J879" i="3"/>
  <c r="O879" i="3" s="1"/>
  <c r="I879" i="3"/>
  <c r="N879" i="3" s="1"/>
  <c r="F879" i="3"/>
  <c r="E879" i="3"/>
  <c r="D879" i="3"/>
  <c r="C879" i="3"/>
  <c r="J878" i="3"/>
  <c r="O878" i="3" s="1"/>
  <c r="I878" i="3"/>
  <c r="F878" i="3"/>
  <c r="E878" i="3"/>
  <c r="D878" i="3"/>
  <c r="C878" i="3"/>
  <c r="J877" i="3"/>
  <c r="I877" i="3"/>
  <c r="F877" i="3"/>
  <c r="E877" i="3"/>
  <c r="D877" i="3"/>
  <c r="C877" i="3"/>
  <c r="J876" i="3"/>
  <c r="O876" i="3" s="1"/>
  <c r="I876" i="3"/>
  <c r="N876" i="3" s="1"/>
  <c r="F876" i="3"/>
  <c r="E876" i="3"/>
  <c r="D876" i="3"/>
  <c r="C876" i="3"/>
  <c r="J875" i="3"/>
  <c r="O875" i="3" s="1"/>
  <c r="I875" i="3"/>
  <c r="N875" i="3" s="1"/>
  <c r="F875" i="3"/>
  <c r="E875" i="3"/>
  <c r="D875" i="3"/>
  <c r="C875" i="3"/>
  <c r="J874" i="3"/>
  <c r="O874" i="3" s="1"/>
  <c r="I874" i="3"/>
  <c r="F874" i="3"/>
  <c r="E874" i="3"/>
  <c r="D874" i="3"/>
  <c r="C874" i="3"/>
  <c r="J873" i="3"/>
  <c r="I873" i="3"/>
  <c r="F873" i="3"/>
  <c r="E873" i="3"/>
  <c r="D873" i="3"/>
  <c r="C873" i="3"/>
  <c r="J872" i="3"/>
  <c r="O872" i="3" s="1"/>
  <c r="I872" i="3"/>
  <c r="N872" i="3" s="1"/>
  <c r="F872" i="3"/>
  <c r="E872" i="3"/>
  <c r="D872" i="3"/>
  <c r="C872" i="3"/>
  <c r="J871" i="3"/>
  <c r="I871" i="3"/>
  <c r="N871" i="3" s="1"/>
  <c r="F871" i="3"/>
  <c r="E871" i="3"/>
  <c r="D871" i="3"/>
  <c r="C871" i="3"/>
  <c r="J870" i="3"/>
  <c r="O870" i="3" s="1"/>
  <c r="I870" i="3"/>
  <c r="F870" i="3"/>
  <c r="E870" i="3"/>
  <c r="D870" i="3"/>
  <c r="C870" i="3"/>
  <c r="J869" i="3"/>
  <c r="I869" i="3"/>
  <c r="F869" i="3"/>
  <c r="E869" i="3"/>
  <c r="D869" i="3"/>
  <c r="C869" i="3"/>
  <c r="J868" i="3"/>
  <c r="O868" i="3" s="1"/>
  <c r="I868" i="3"/>
  <c r="N868" i="3" s="1"/>
  <c r="F868" i="3"/>
  <c r="E868" i="3"/>
  <c r="D868" i="3"/>
  <c r="K868" i="3" s="1"/>
  <c r="C868" i="3"/>
  <c r="J867" i="3"/>
  <c r="I867" i="3"/>
  <c r="N867" i="3" s="1"/>
  <c r="F867" i="3"/>
  <c r="E867" i="3"/>
  <c r="D867" i="3"/>
  <c r="C867" i="3"/>
  <c r="J866" i="3"/>
  <c r="O866" i="3" s="1"/>
  <c r="I866" i="3"/>
  <c r="F866" i="3"/>
  <c r="E866" i="3"/>
  <c r="D866" i="3"/>
  <c r="K866" i="3" s="1"/>
  <c r="C866" i="3"/>
  <c r="J865" i="3"/>
  <c r="I865" i="3"/>
  <c r="F865" i="3"/>
  <c r="E865" i="3"/>
  <c r="D865" i="3"/>
  <c r="C865" i="3"/>
  <c r="J864" i="3"/>
  <c r="O864" i="3" s="1"/>
  <c r="I864" i="3"/>
  <c r="N864" i="3" s="1"/>
  <c r="F864" i="3"/>
  <c r="E864" i="3"/>
  <c r="D864" i="3"/>
  <c r="K864" i="3" s="1"/>
  <c r="C864" i="3"/>
  <c r="J863" i="3"/>
  <c r="O863" i="3" s="1"/>
  <c r="I863" i="3"/>
  <c r="N863" i="3" s="1"/>
  <c r="F863" i="3"/>
  <c r="E863" i="3"/>
  <c r="D863" i="3"/>
  <c r="C863" i="3"/>
  <c r="J862" i="3"/>
  <c r="O862" i="3" s="1"/>
  <c r="I862" i="3"/>
  <c r="F862" i="3"/>
  <c r="E862" i="3"/>
  <c r="D862" i="3"/>
  <c r="K862" i="3" s="1"/>
  <c r="C862" i="3"/>
  <c r="J861" i="3"/>
  <c r="I861" i="3"/>
  <c r="H861" i="3"/>
  <c r="G861" i="3"/>
  <c r="F861" i="3"/>
  <c r="E861" i="3"/>
  <c r="D861" i="3"/>
  <c r="C861" i="3"/>
  <c r="J860" i="3"/>
  <c r="I860" i="3"/>
  <c r="H860" i="3"/>
  <c r="G860" i="3"/>
  <c r="F860" i="3"/>
  <c r="E860" i="3"/>
  <c r="D860" i="3"/>
  <c r="C860" i="3"/>
  <c r="J859" i="3"/>
  <c r="O859" i="3" s="1"/>
  <c r="I859" i="3"/>
  <c r="N859" i="3" s="1"/>
  <c r="F859" i="3"/>
  <c r="E859" i="3"/>
  <c r="D859" i="3"/>
  <c r="C859" i="3"/>
  <c r="J858" i="3"/>
  <c r="O858" i="3" s="1"/>
  <c r="I858" i="3"/>
  <c r="F858" i="3"/>
  <c r="E858" i="3"/>
  <c r="D858" i="3"/>
  <c r="K858" i="3" s="1"/>
  <c r="C858" i="3"/>
  <c r="J857" i="3"/>
  <c r="I857" i="3"/>
  <c r="F857" i="3"/>
  <c r="E857" i="3"/>
  <c r="D857" i="3"/>
  <c r="C857" i="3"/>
  <c r="J856" i="3"/>
  <c r="O856" i="3" s="1"/>
  <c r="I856" i="3"/>
  <c r="N856" i="3" s="1"/>
  <c r="F856" i="3"/>
  <c r="E856" i="3"/>
  <c r="D856" i="3"/>
  <c r="K856" i="3" s="1"/>
  <c r="C856" i="3"/>
  <c r="J855" i="3"/>
  <c r="I855" i="3"/>
  <c r="N855" i="3" s="1"/>
  <c r="F855" i="3"/>
  <c r="E855" i="3"/>
  <c r="D855" i="3"/>
  <c r="C855" i="3"/>
  <c r="J854" i="3"/>
  <c r="O854" i="3" s="1"/>
  <c r="I854" i="3"/>
  <c r="F854" i="3"/>
  <c r="E854" i="3"/>
  <c r="D854" i="3"/>
  <c r="C854" i="3"/>
  <c r="J853" i="3"/>
  <c r="I853" i="3"/>
  <c r="F853" i="3"/>
  <c r="E853" i="3"/>
  <c r="D853" i="3"/>
  <c r="C853" i="3"/>
  <c r="J852" i="3"/>
  <c r="O852" i="3" s="1"/>
  <c r="I852" i="3"/>
  <c r="N852" i="3" s="1"/>
  <c r="F852" i="3"/>
  <c r="E852" i="3"/>
  <c r="D852" i="3"/>
  <c r="C852" i="3"/>
  <c r="J851" i="3"/>
  <c r="I851" i="3"/>
  <c r="H851" i="3"/>
  <c r="G851" i="3"/>
  <c r="F851" i="3"/>
  <c r="E851" i="3"/>
  <c r="D851" i="3"/>
  <c r="C851" i="3"/>
  <c r="J850" i="3"/>
  <c r="O850" i="3" s="1"/>
  <c r="I850" i="3"/>
  <c r="F850" i="3"/>
  <c r="E850" i="3"/>
  <c r="D850" i="3"/>
  <c r="C850" i="3"/>
  <c r="J849" i="3"/>
  <c r="I849" i="3"/>
  <c r="F849" i="3"/>
  <c r="E849" i="3"/>
  <c r="D849" i="3"/>
  <c r="C849" i="3"/>
  <c r="J848" i="3"/>
  <c r="O848" i="3" s="1"/>
  <c r="I848" i="3"/>
  <c r="N848" i="3" s="1"/>
  <c r="F848" i="3"/>
  <c r="E848" i="3"/>
  <c r="D848" i="3"/>
  <c r="C848" i="3"/>
  <c r="J847" i="3"/>
  <c r="O847" i="3" s="1"/>
  <c r="I847" i="3"/>
  <c r="N847" i="3" s="1"/>
  <c r="F847" i="3"/>
  <c r="E847" i="3"/>
  <c r="D847" i="3"/>
  <c r="C847" i="3"/>
  <c r="J846" i="3"/>
  <c r="O846" i="3" s="1"/>
  <c r="I846" i="3"/>
  <c r="F846" i="3"/>
  <c r="E846" i="3"/>
  <c r="D846" i="3"/>
  <c r="C846" i="3"/>
  <c r="J845" i="3"/>
  <c r="I845" i="3"/>
  <c r="F845" i="3"/>
  <c r="E845" i="3"/>
  <c r="D845" i="3"/>
  <c r="C845" i="3"/>
  <c r="J844" i="3"/>
  <c r="O844" i="3" s="1"/>
  <c r="I844" i="3"/>
  <c r="N844" i="3" s="1"/>
  <c r="F844" i="3"/>
  <c r="E844" i="3"/>
  <c r="D844" i="3"/>
  <c r="K844" i="3" s="1"/>
  <c r="C844" i="3"/>
  <c r="A839" i="3"/>
  <c r="J835" i="3"/>
  <c r="I835" i="3"/>
  <c r="O835" i="3"/>
  <c r="F835" i="3"/>
  <c r="E835" i="3"/>
  <c r="D835" i="3"/>
  <c r="M835" i="3" s="1"/>
  <c r="C835" i="3"/>
  <c r="J834" i="3"/>
  <c r="I834" i="3"/>
  <c r="G836" i="3"/>
  <c r="F834" i="3"/>
  <c r="E834" i="3"/>
  <c r="D834" i="3"/>
  <c r="C834" i="3"/>
  <c r="J833" i="3"/>
  <c r="O833" i="3" s="1"/>
  <c r="I833" i="3"/>
  <c r="N833" i="3" s="1"/>
  <c r="F833" i="3"/>
  <c r="E833" i="3"/>
  <c r="D833" i="3"/>
  <c r="C833" i="3"/>
  <c r="J832" i="3"/>
  <c r="O832" i="3" s="1"/>
  <c r="I832" i="3"/>
  <c r="N832" i="3" s="1"/>
  <c r="F832" i="3"/>
  <c r="E832" i="3"/>
  <c r="D832" i="3"/>
  <c r="C832" i="3"/>
  <c r="J831" i="3"/>
  <c r="O831" i="3" s="1"/>
  <c r="I831" i="3"/>
  <c r="N831" i="3" s="1"/>
  <c r="F831" i="3"/>
  <c r="E831" i="3"/>
  <c r="D831" i="3"/>
  <c r="C831" i="3"/>
  <c r="J830" i="3"/>
  <c r="O830" i="3" s="1"/>
  <c r="I830" i="3"/>
  <c r="N830" i="3" s="1"/>
  <c r="F830" i="3"/>
  <c r="E830" i="3"/>
  <c r="D830" i="3"/>
  <c r="C830" i="3"/>
  <c r="J829" i="3"/>
  <c r="O829" i="3" s="1"/>
  <c r="I829" i="3"/>
  <c r="N829" i="3" s="1"/>
  <c r="F829" i="3"/>
  <c r="E829" i="3"/>
  <c r="D829" i="3"/>
  <c r="C829" i="3"/>
  <c r="J828" i="3"/>
  <c r="O828" i="3" s="1"/>
  <c r="I828" i="3"/>
  <c r="N828" i="3" s="1"/>
  <c r="F828" i="3"/>
  <c r="E828" i="3"/>
  <c r="D828" i="3"/>
  <c r="C828" i="3"/>
  <c r="J827" i="3"/>
  <c r="O827" i="3" s="1"/>
  <c r="I827" i="3"/>
  <c r="N827" i="3" s="1"/>
  <c r="F827" i="3"/>
  <c r="E827" i="3"/>
  <c r="D827" i="3"/>
  <c r="C827" i="3"/>
  <c r="J826" i="3"/>
  <c r="O826" i="3" s="1"/>
  <c r="I826" i="3"/>
  <c r="N826" i="3" s="1"/>
  <c r="F826" i="3"/>
  <c r="E826" i="3"/>
  <c r="D826" i="3"/>
  <c r="C826" i="3"/>
  <c r="J825" i="3"/>
  <c r="I825" i="3"/>
  <c r="N825" i="3" s="1"/>
  <c r="F825" i="3"/>
  <c r="E825" i="3"/>
  <c r="D825" i="3"/>
  <c r="C825" i="3"/>
  <c r="J824" i="3"/>
  <c r="O824" i="3" s="1"/>
  <c r="I824" i="3"/>
  <c r="N824" i="3" s="1"/>
  <c r="F824" i="3"/>
  <c r="E824" i="3"/>
  <c r="D824" i="3"/>
  <c r="C824" i="3"/>
  <c r="J823" i="3"/>
  <c r="I823" i="3"/>
  <c r="N823" i="3" s="1"/>
  <c r="F823" i="3"/>
  <c r="E823" i="3"/>
  <c r="D823" i="3"/>
  <c r="C823" i="3"/>
  <c r="J822" i="3"/>
  <c r="I822" i="3"/>
  <c r="N822" i="3" s="1"/>
  <c r="F822" i="3"/>
  <c r="E822" i="3"/>
  <c r="D822" i="3"/>
  <c r="C822" i="3"/>
  <c r="J821" i="3"/>
  <c r="O821" i="3" s="1"/>
  <c r="I821" i="3"/>
  <c r="N821" i="3" s="1"/>
  <c r="F821" i="3"/>
  <c r="E821" i="3"/>
  <c r="D821" i="3"/>
  <c r="C821" i="3"/>
  <c r="J820" i="3"/>
  <c r="O820" i="3" s="1"/>
  <c r="I820" i="3"/>
  <c r="N820" i="3" s="1"/>
  <c r="F820" i="3"/>
  <c r="E820" i="3"/>
  <c r="D820" i="3"/>
  <c r="C820" i="3"/>
  <c r="J819" i="3"/>
  <c r="I819" i="3"/>
  <c r="N819" i="3" s="1"/>
  <c r="F819" i="3"/>
  <c r="E819" i="3"/>
  <c r="D819" i="3"/>
  <c r="C819" i="3"/>
  <c r="J818" i="3"/>
  <c r="I818" i="3"/>
  <c r="N818" i="3" s="1"/>
  <c r="F818" i="3"/>
  <c r="E818" i="3"/>
  <c r="D818" i="3"/>
  <c r="C818" i="3"/>
  <c r="J817" i="3"/>
  <c r="I817" i="3"/>
  <c r="N817" i="3" s="1"/>
  <c r="F817" i="3"/>
  <c r="E817" i="3"/>
  <c r="D817" i="3"/>
  <c r="C817" i="3"/>
  <c r="J816" i="3"/>
  <c r="O816" i="3" s="1"/>
  <c r="I816" i="3"/>
  <c r="N816" i="3" s="1"/>
  <c r="F816" i="3"/>
  <c r="E816" i="3"/>
  <c r="D816" i="3"/>
  <c r="C816" i="3"/>
  <c r="J815" i="3"/>
  <c r="I815" i="3"/>
  <c r="N815" i="3" s="1"/>
  <c r="F815" i="3"/>
  <c r="E815" i="3"/>
  <c r="D815" i="3"/>
  <c r="C815" i="3"/>
  <c r="J814" i="3"/>
  <c r="I814" i="3"/>
  <c r="N814" i="3" s="1"/>
  <c r="F814" i="3"/>
  <c r="E814" i="3"/>
  <c r="D814" i="3"/>
  <c r="C814" i="3"/>
  <c r="J813" i="3"/>
  <c r="O813" i="3" s="1"/>
  <c r="I813" i="3"/>
  <c r="N813" i="3" s="1"/>
  <c r="F813" i="3"/>
  <c r="E813" i="3"/>
  <c r="D813" i="3"/>
  <c r="C813" i="3"/>
  <c r="J812" i="3"/>
  <c r="I812" i="3"/>
  <c r="N812" i="3" s="1"/>
  <c r="F812" i="3"/>
  <c r="E812" i="3"/>
  <c r="D812" i="3"/>
  <c r="M812" i="3" s="1"/>
  <c r="C812" i="3"/>
  <c r="J811" i="3"/>
  <c r="I811" i="3"/>
  <c r="N811" i="3" s="1"/>
  <c r="O811" i="3"/>
  <c r="F811" i="3"/>
  <c r="E811" i="3"/>
  <c r="D811" i="3"/>
  <c r="C811" i="3"/>
  <c r="J810" i="3"/>
  <c r="I810" i="3"/>
  <c r="N810" i="3"/>
  <c r="F810" i="3"/>
  <c r="E810" i="3"/>
  <c r="D810" i="3"/>
  <c r="C810" i="3"/>
  <c r="J809" i="3"/>
  <c r="I809" i="3"/>
  <c r="N809" i="3" s="1"/>
  <c r="F809" i="3"/>
  <c r="E809" i="3"/>
  <c r="D809" i="3"/>
  <c r="C809" i="3"/>
  <c r="J808" i="3"/>
  <c r="I808" i="3"/>
  <c r="N808" i="3" s="1"/>
  <c r="F808" i="3"/>
  <c r="L808" i="3" s="1"/>
  <c r="E808" i="3"/>
  <c r="D808" i="3"/>
  <c r="C808" i="3"/>
  <c r="N807" i="3"/>
  <c r="J807" i="3"/>
  <c r="O807" i="3" s="1"/>
  <c r="I807" i="3"/>
  <c r="F807" i="3"/>
  <c r="E807" i="3"/>
  <c r="D807" i="3"/>
  <c r="C807" i="3"/>
  <c r="J806" i="3"/>
  <c r="I806" i="3"/>
  <c r="N806" i="3" s="1"/>
  <c r="F806" i="3"/>
  <c r="E806" i="3"/>
  <c r="D806" i="3"/>
  <c r="C806" i="3"/>
  <c r="J805" i="3"/>
  <c r="O805" i="3" s="1"/>
  <c r="I805" i="3"/>
  <c r="N805" i="3" s="1"/>
  <c r="F805" i="3"/>
  <c r="E805" i="3"/>
  <c r="D805" i="3"/>
  <c r="C805" i="3"/>
  <c r="J804" i="3"/>
  <c r="I804" i="3"/>
  <c r="N804" i="3" s="1"/>
  <c r="F804" i="3"/>
  <c r="E804" i="3"/>
  <c r="D804" i="3"/>
  <c r="C804" i="3"/>
  <c r="J803" i="3"/>
  <c r="I803" i="3"/>
  <c r="N803" i="3" s="1"/>
  <c r="F803" i="3"/>
  <c r="E803" i="3"/>
  <c r="D803" i="3"/>
  <c r="C803" i="3"/>
  <c r="J802" i="3"/>
  <c r="I802" i="3"/>
  <c r="N802" i="3" s="1"/>
  <c r="F802" i="3"/>
  <c r="E802" i="3"/>
  <c r="D802" i="3"/>
  <c r="C802" i="3"/>
  <c r="J801" i="3"/>
  <c r="I801" i="3"/>
  <c r="N801" i="3" s="1"/>
  <c r="F801" i="3"/>
  <c r="E801" i="3"/>
  <c r="D801" i="3"/>
  <c r="C801" i="3"/>
  <c r="J800" i="3"/>
  <c r="I800" i="3"/>
  <c r="F800" i="3"/>
  <c r="E800" i="3"/>
  <c r="D800" i="3"/>
  <c r="C800" i="3"/>
  <c r="A795" i="3"/>
  <c r="J791" i="3"/>
  <c r="I791" i="3"/>
  <c r="H791" i="3"/>
  <c r="G791" i="3"/>
  <c r="F791" i="3"/>
  <c r="E791" i="3"/>
  <c r="D791" i="3"/>
  <c r="C791" i="3"/>
  <c r="J790" i="3"/>
  <c r="I790" i="3"/>
  <c r="H790" i="3"/>
  <c r="G790" i="3"/>
  <c r="F790" i="3"/>
  <c r="E790" i="3"/>
  <c r="D790" i="3"/>
  <c r="C790" i="3"/>
  <c r="J789" i="3"/>
  <c r="I789" i="3"/>
  <c r="H789" i="3"/>
  <c r="G789" i="3"/>
  <c r="F789" i="3"/>
  <c r="E789" i="3"/>
  <c r="D789" i="3"/>
  <c r="C789" i="3"/>
  <c r="J788" i="3"/>
  <c r="I788" i="3"/>
  <c r="H788" i="3"/>
  <c r="G788" i="3"/>
  <c r="F788" i="3"/>
  <c r="E788" i="3"/>
  <c r="D788" i="3"/>
  <c r="C788" i="3"/>
  <c r="J787" i="3"/>
  <c r="I787" i="3"/>
  <c r="H787" i="3"/>
  <c r="G787" i="3"/>
  <c r="F787" i="3"/>
  <c r="E787" i="3"/>
  <c r="D787" i="3"/>
  <c r="C787" i="3"/>
  <c r="J786" i="3"/>
  <c r="I786" i="3"/>
  <c r="H786" i="3"/>
  <c r="G786" i="3"/>
  <c r="F786" i="3"/>
  <c r="E786" i="3"/>
  <c r="D786" i="3"/>
  <c r="C786" i="3"/>
  <c r="J785" i="3"/>
  <c r="O785" i="3" s="1"/>
  <c r="I785" i="3"/>
  <c r="F785" i="3"/>
  <c r="E785" i="3"/>
  <c r="D785" i="3"/>
  <c r="C785" i="3"/>
  <c r="J784" i="3"/>
  <c r="I784" i="3"/>
  <c r="H784" i="3"/>
  <c r="G784" i="3"/>
  <c r="F784" i="3"/>
  <c r="E784" i="3"/>
  <c r="D784" i="3"/>
  <c r="C784" i="3"/>
  <c r="J783" i="3"/>
  <c r="I783" i="3"/>
  <c r="H783" i="3"/>
  <c r="G783" i="3"/>
  <c r="F783" i="3"/>
  <c r="E783" i="3"/>
  <c r="D783" i="3"/>
  <c r="C783" i="3"/>
  <c r="J782" i="3"/>
  <c r="I782" i="3"/>
  <c r="H782" i="3"/>
  <c r="G782" i="3"/>
  <c r="F782" i="3"/>
  <c r="E782" i="3"/>
  <c r="D782" i="3"/>
  <c r="C782" i="3"/>
  <c r="J781" i="3"/>
  <c r="I781" i="3"/>
  <c r="N781" i="3" s="1"/>
  <c r="F781" i="3"/>
  <c r="E781" i="3"/>
  <c r="D781" i="3"/>
  <c r="C781" i="3"/>
  <c r="J780" i="3"/>
  <c r="I780" i="3"/>
  <c r="H780" i="3"/>
  <c r="G780" i="3"/>
  <c r="F780" i="3"/>
  <c r="E780" i="3"/>
  <c r="D780" i="3"/>
  <c r="C780" i="3"/>
  <c r="J779" i="3"/>
  <c r="I779" i="3"/>
  <c r="H779" i="3"/>
  <c r="G779" i="3"/>
  <c r="F779" i="3"/>
  <c r="E779" i="3"/>
  <c r="D779" i="3"/>
  <c r="C779" i="3"/>
  <c r="J778" i="3"/>
  <c r="I778" i="3"/>
  <c r="H778" i="3"/>
  <c r="G778" i="3"/>
  <c r="F778" i="3"/>
  <c r="E778" i="3"/>
  <c r="D778" i="3"/>
  <c r="C778" i="3"/>
  <c r="J777" i="3"/>
  <c r="I777" i="3"/>
  <c r="H777" i="3"/>
  <c r="G777" i="3"/>
  <c r="F777" i="3"/>
  <c r="E777" i="3"/>
  <c r="D777" i="3"/>
  <c r="C777" i="3"/>
  <c r="J776" i="3"/>
  <c r="I776" i="3"/>
  <c r="H776" i="3"/>
  <c r="G776" i="3"/>
  <c r="F776" i="3"/>
  <c r="E776" i="3"/>
  <c r="D776" i="3"/>
  <c r="C776" i="3"/>
  <c r="J775" i="3"/>
  <c r="I775" i="3"/>
  <c r="H775" i="3"/>
  <c r="G775" i="3"/>
  <c r="F775" i="3"/>
  <c r="E775" i="3"/>
  <c r="D775" i="3"/>
  <c r="C775" i="3"/>
  <c r="J774" i="3"/>
  <c r="O774" i="3" s="1"/>
  <c r="I774" i="3"/>
  <c r="N774" i="3" s="1"/>
  <c r="F774" i="3"/>
  <c r="E774" i="3"/>
  <c r="D774" i="3"/>
  <c r="C774" i="3"/>
  <c r="J773" i="3"/>
  <c r="I773" i="3"/>
  <c r="H773" i="3"/>
  <c r="G773" i="3"/>
  <c r="F773" i="3"/>
  <c r="E773" i="3"/>
  <c r="D773" i="3"/>
  <c r="C773" i="3"/>
  <c r="J772" i="3"/>
  <c r="I772" i="3"/>
  <c r="H772" i="3"/>
  <c r="G772" i="3"/>
  <c r="F772" i="3"/>
  <c r="E772" i="3"/>
  <c r="D772" i="3"/>
  <c r="C772" i="3"/>
  <c r="J771" i="3"/>
  <c r="I771" i="3"/>
  <c r="H771" i="3"/>
  <c r="G771" i="3"/>
  <c r="F771" i="3"/>
  <c r="E771" i="3"/>
  <c r="D771" i="3"/>
  <c r="C771" i="3"/>
  <c r="J770" i="3"/>
  <c r="I770" i="3"/>
  <c r="H770" i="3"/>
  <c r="G770" i="3"/>
  <c r="F770" i="3"/>
  <c r="L770" i="3" s="1"/>
  <c r="E770" i="3"/>
  <c r="D770" i="3"/>
  <c r="C770" i="3"/>
  <c r="J769" i="3"/>
  <c r="O769" i="3" s="1"/>
  <c r="I769" i="3"/>
  <c r="H769" i="3"/>
  <c r="G769" i="3"/>
  <c r="F769" i="3"/>
  <c r="E769" i="3"/>
  <c r="D769" i="3"/>
  <c r="C769" i="3"/>
  <c r="J768" i="3"/>
  <c r="I768" i="3"/>
  <c r="H768" i="3"/>
  <c r="G768" i="3"/>
  <c r="F768" i="3"/>
  <c r="L768" i="3" s="1"/>
  <c r="E768" i="3"/>
  <c r="D768" i="3"/>
  <c r="C768" i="3"/>
  <c r="J767" i="3"/>
  <c r="I767" i="3"/>
  <c r="H767" i="3"/>
  <c r="G767" i="3"/>
  <c r="F767" i="3"/>
  <c r="E767" i="3"/>
  <c r="D767" i="3"/>
  <c r="C767" i="3"/>
  <c r="J766" i="3"/>
  <c r="I766" i="3"/>
  <c r="H766" i="3"/>
  <c r="G766" i="3"/>
  <c r="F766" i="3"/>
  <c r="L766" i="3" s="1"/>
  <c r="E766" i="3"/>
  <c r="D766" i="3"/>
  <c r="C766" i="3"/>
  <c r="J765" i="3"/>
  <c r="I765" i="3"/>
  <c r="H765" i="3"/>
  <c r="G765" i="3"/>
  <c r="F765" i="3"/>
  <c r="E765" i="3"/>
  <c r="D765" i="3"/>
  <c r="C765" i="3"/>
  <c r="J764" i="3"/>
  <c r="I764" i="3"/>
  <c r="H764" i="3"/>
  <c r="G764" i="3"/>
  <c r="F764" i="3"/>
  <c r="L764" i="3" s="1"/>
  <c r="E764" i="3"/>
  <c r="D764" i="3"/>
  <c r="C764" i="3"/>
  <c r="J763" i="3"/>
  <c r="I763" i="3"/>
  <c r="H763" i="3"/>
  <c r="G763" i="3"/>
  <c r="F763" i="3"/>
  <c r="E763" i="3"/>
  <c r="D763" i="3"/>
  <c r="C763" i="3"/>
  <c r="J762" i="3"/>
  <c r="I762" i="3"/>
  <c r="H762" i="3"/>
  <c r="G762" i="3"/>
  <c r="F762" i="3"/>
  <c r="L762" i="3" s="1"/>
  <c r="E762" i="3"/>
  <c r="D762" i="3"/>
  <c r="C762" i="3"/>
  <c r="J761" i="3"/>
  <c r="I761" i="3"/>
  <c r="H761" i="3"/>
  <c r="G761" i="3"/>
  <c r="F761" i="3"/>
  <c r="E761" i="3"/>
  <c r="D761" i="3"/>
  <c r="C761" i="3"/>
  <c r="J760" i="3"/>
  <c r="I760" i="3"/>
  <c r="H760" i="3"/>
  <c r="G760" i="3"/>
  <c r="F760" i="3"/>
  <c r="E760" i="3"/>
  <c r="D760" i="3"/>
  <c r="C760" i="3"/>
  <c r="J759" i="3"/>
  <c r="I759" i="3"/>
  <c r="H759" i="3"/>
  <c r="G759" i="3"/>
  <c r="F759" i="3"/>
  <c r="E759" i="3"/>
  <c r="D759" i="3"/>
  <c r="C759" i="3"/>
  <c r="J758" i="3"/>
  <c r="I758" i="3"/>
  <c r="H758" i="3"/>
  <c r="G758" i="3"/>
  <c r="F758" i="3"/>
  <c r="E758" i="3"/>
  <c r="D758" i="3"/>
  <c r="C758" i="3"/>
  <c r="J757" i="3"/>
  <c r="I757" i="3"/>
  <c r="H757" i="3"/>
  <c r="G757" i="3"/>
  <c r="F757" i="3"/>
  <c r="E757" i="3"/>
  <c r="D757" i="3"/>
  <c r="C757" i="3"/>
  <c r="J756" i="3"/>
  <c r="I756" i="3"/>
  <c r="H756" i="3"/>
  <c r="G756" i="3"/>
  <c r="F756" i="3"/>
  <c r="E756" i="3"/>
  <c r="D756" i="3"/>
  <c r="C756" i="3"/>
  <c r="A751" i="3"/>
  <c r="J747" i="3"/>
  <c r="I747" i="3"/>
  <c r="H747" i="3"/>
  <c r="G747" i="3"/>
  <c r="F747" i="3"/>
  <c r="E747" i="3"/>
  <c r="D747" i="3"/>
  <c r="C747" i="3"/>
  <c r="J746" i="3"/>
  <c r="I746" i="3"/>
  <c r="H746" i="3"/>
  <c r="G746" i="3"/>
  <c r="N746" i="3" s="1"/>
  <c r="F746" i="3"/>
  <c r="E746" i="3"/>
  <c r="D746" i="3"/>
  <c r="C746" i="3"/>
  <c r="J745" i="3"/>
  <c r="I745" i="3"/>
  <c r="H745" i="3"/>
  <c r="G745" i="3"/>
  <c r="F745" i="3"/>
  <c r="L745" i="3" s="1"/>
  <c r="E745" i="3"/>
  <c r="D745" i="3"/>
  <c r="C745" i="3"/>
  <c r="J744" i="3"/>
  <c r="I744" i="3"/>
  <c r="H744" i="3"/>
  <c r="G744" i="3"/>
  <c r="F744" i="3"/>
  <c r="E744" i="3"/>
  <c r="D744" i="3"/>
  <c r="C744" i="3"/>
  <c r="J743" i="3"/>
  <c r="I743" i="3"/>
  <c r="H743" i="3"/>
  <c r="G743" i="3"/>
  <c r="F743" i="3"/>
  <c r="E743" i="3"/>
  <c r="D743" i="3"/>
  <c r="C743" i="3"/>
  <c r="J742" i="3"/>
  <c r="I742" i="3"/>
  <c r="H742" i="3"/>
  <c r="G742" i="3"/>
  <c r="F742" i="3"/>
  <c r="E742" i="3"/>
  <c r="D742" i="3"/>
  <c r="C742" i="3"/>
  <c r="J741" i="3"/>
  <c r="I741" i="3"/>
  <c r="H741" i="3"/>
  <c r="G741" i="3"/>
  <c r="N741" i="3" s="1"/>
  <c r="F741" i="3"/>
  <c r="E741" i="3"/>
  <c r="D741" i="3"/>
  <c r="C741" i="3"/>
  <c r="J740" i="3"/>
  <c r="I740" i="3"/>
  <c r="H740" i="3"/>
  <c r="G740" i="3"/>
  <c r="N740" i="3" s="1"/>
  <c r="F740" i="3"/>
  <c r="E740" i="3"/>
  <c r="D740" i="3"/>
  <c r="C740" i="3"/>
  <c r="J739" i="3"/>
  <c r="I739" i="3"/>
  <c r="H739" i="3"/>
  <c r="G739" i="3"/>
  <c r="N739" i="3" s="1"/>
  <c r="F739" i="3"/>
  <c r="E739" i="3"/>
  <c r="D739" i="3"/>
  <c r="C739" i="3"/>
  <c r="J738" i="3"/>
  <c r="I738" i="3"/>
  <c r="H738" i="3"/>
  <c r="G738" i="3"/>
  <c r="N738" i="3" s="1"/>
  <c r="F738" i="3"/>
  <c r="E738" i="3"/>
  <c r="D738" i="3"/>
  <c r="C738" i="3"/>
  <c r="J737" i="3"/>
  <c r="I737" i="3"/>
  <c r="H737" i="3"/>
  <c r="G737" i="3"/>
  <c r="F737" i="3"/>
  <c r="E737" i="3"/>
  <c r="D737" i="3"/>
  <c r="C737" i="3"/>
  <c r="J736" i="3"/>
  <c r="I736" i="3"/>
  <c r="H736" i="3"/>
  <c r="G736" i="3"/>
  <c r="F736" i="3"/>
  <c r="E736" i="3"/>
  <c r="D736" i="3"/>
  <c r="C736" i="3"/>
  <c r="J735" i="3"/>
  <c r="I735" i="3"/>
  <c r="H735" i="3"/>
  <c r="G735" i="3"/>
  <c r="F735" i="3"/>
  <c r="L735" i="3" s="1"/>
  <c r="E735" i="3"/>
  <c r="D735" i="3"/>
  <c r="C735" i="3"/>
  <c r="J734" i="3"/>
  <c r="I734" i="3"/>
  <c r="H734" i="3"/>
  <c r="G734" i="3"/>
  <c r="F734" i="3"/>
  <c r="E734" i="3"/>
  <c r="D734" i="3"/>
  <c r="C734" i="3"/>
  <c r="J733" i="3"/>
  <c r="I733" i="3"/>
  <c r="H733" i="3"/>
  <c r="G733" i="3"/>
  <c r="F733" i="3"/>
  <c r="E733" i="3"/>
  <c r="D733" i="3"/>
  <c r="C733" i="3"/>
  <c r="J732" i="3"/>
  <c r="I732" i="3"/>
  <c r="H732" i="3"/>
  <c r="G732" i="3"/>
  <c r="F732" i="3"/>
  <c r="E732" i="3"/>
  <c r="D732" i="3"/>
  <c r="C732" i="3"/>
  <c r="J731" i="3"/>
  <c r="I731" i="3"/>
  <c r="H731" i="3"/>
  <c r="G731" i="3"/>
  <c r="F731" i="3"/>
  <c r="E731" i="3"/>
  <c r="D731" i="3"/>
  <c r="C731" i="3"/>
  <c r="J730" i="3"/>
  <c r="I730" i="3"/>
  <c r="H730" i="3"/>
  <c r="G730" i="3"/>
  <c r="F730" i="3"/>
  <c r="E730" i="3"/>
  <c r="D730" i="3"/>
  <c r="M730" i="3" s="1"/>
  <c r="C730" i="3"/>
  <c r="J729" i="3"/>
  <c r="I729" i="3"/>
  <c r="H729" i="3"/>
  <c r="G729" i="3"/>
  <c r="F729" i="3"/>
  <c r="E729" i="3"/>
  <c r="D729" i="3"/>
  <c r="C729" i="3"/>
  <c r="J728" i="3"/>
  <c r="I728" i="3"/>
  <c r="H728" i="3"/>
  <c r="G728" i="3"/>
  <c r="F728" i="3"/>
  <c r="E728" i="3"/>
  <c r="D728" i="3"/>
  <c r="C728" i="3"/>
  <c r="J727" i="3"/>
  <c r="I727" i="3"/>
  <c r="H727" i="3"/>
  <c r="G727" i="3"/>
  <c r="F727" i="3"/>
  <c r="E727" i="3"/>
  <c r="D727" i="3"/>
  <c r="C727" i="3"/>
  <c r="J726" i="3"/>
  <c r="I726" i="3"/>
  <c r="H726" i="3"/>
  <c r="G726" i="3"/>
  <c r="F726" i="3"/>
  <c r="E726" i="3"/>
  <c r="D726" i="3"/>
  <c r="C726" i="3"/>
  <c r="J725" i="3"/>
  <c r="I725" i="3"/>
  <c r="H725" i="3"/>
  <c r="G725" i="3"/>
  <c r="F725" i="3"/>
  <c r="E725" i="3"/>
  <c r="D725" i="3"/>
  <c r="C725" i="3"/>
  <c r="J724" i="3"/>
  <c r="I724" i="3"/>
  <c r="H724" i="3"/>
  <c r="G724" i="3"/>
  <c r="F724" i="3"/>
  <c r="E724" i="3"/>
  <c r="D724" i="3"/>
  <c r="C724" i="3"/>
  <c r="J723" i="3"/>
  <c r="I723" i="3"/>
  <c r="H723" i="3"/>
  <c r="G723" i="3"/>
  <c r="F723" i="3"/>
  <c r="E723" i="3"/>
  <c r="D723" i="3"/>
  <c r="C723" i="3"/>
  <c r="J722" i="3"/>
  <c r="I722" i="3"/>
  <c r="H722" i="3"/>
  <c r="G722" i="3"/>
  <c r="F722" i="3"/>
  <c r="E722" i="3"/>
  <c r="D722" i="3"/>
  <c r="C722" i="3"/>
  <c r="J721" i="3"/>
  <c r="I721" i="3"/>
  <c r="H721" i="3"/>
  <c r="G721" i="3"/>
  <c r="F721" i="3"/>
  <c r="E721" i="3"/>
  <c r="D721" i="3"/>
  <c r="C721" i="3"/>
  <c r="J720" i="3"/>
  <c r="I720" i="3"/>
  <c r="H720" i="3"/>
  <c r="G720" i="3"/>
  <c r="F720" i="3"/>
  <c r="E720" i="3"/>
  <c r="D720" i="3"/>
  <c r="C720" i="3"/>
  <c r="J719" i="3"/>
  <c r="I719" i="3"/>
  <c r="H719" i="3"/>
  <c r="G719" i="3"/>
  <c r="N719" i="3" s="1"/>
  <c r="F719" i="3"/>
  <c r="E719" i="3"/>
  <c r="D719" i="3"/>
  <c r="C719" i="3"/>
  <c r="J718" i="3"/>
  <c r="I718" i="3"/>
  <c r="H718" i="3"/>
  <c r="G718" i="3"/>
  <c r="F718" i="3"/>
  <c r="E718" i="3"/>
  <c r="D718" i="3"/>
  <c r="C718" i="3"/>
  <c r="J717" i="3"/>
  <c r="I717" i="3"/>
  <c r="H717" i="3"/>
  <c r="G717" i="3"/>
  <c r="F717" i="3"/>
  <c r="E717" i="3"/>
  <c r="D717" i="3"/>
  <c r="C717" i="3"/>
  <c r="J716" i="3"/>
  <c r="I716" i="3"/>
  <c r="H716" i="3"/>
  <c r="G716" i="3"/>
  <c r="F716" i="3"/>
  <c r="E716" i="3"/>
  <c r="D716" i="3"/>
  <c r="C716" i="3"/>
  <c r="J715" i="3"/>
  <c r="I715" i="3"/>
  <c r="H715" i="3"/>
  <c r="G715" i="3"/>
  <c r="N715" i="3" s="1"/>
  <c r="F715" i="3"/>
  <c r="E715" i="3"/>
  <c r="D715" i="3"/>
  <c r="C715" i="3"/>
  <c r="J714" i="3"/>
  <c r="I714" i="3"/>
  <c r="H714" i="3"/>
  <c r="G714" i="3"/>
  <c r="N714" i="3" s="1"/>
  <c r="F714" i="3"/>
  <c r="E714" i="3"/>
  <c r="D714" i="3"/>
  <c r="C714" i="3"/>
  <c r="J713" i="3"/>
  <c r="I713" i="3"/>
  <c r="H713" i="3"/>
  <c r="G713" i="3"/>
  <c r="N713" i="3" s="1"/>
  <c r="F713" i="3"/>
  <c r="E713" i="3"/>
  <c r="D713" i="3"/>
  <c r="C713" i="3"/>
  <c r="J712" i="3"/>
  <c r="I712" i="3"/>
  <c r="H712" i="3"/>
  <c r="G712" i="3"/>
  <c r="F712" i="3"/>
  <c r="L712" i="3" s="1"/>
  <c r="E712" i="3"/>
  <c r="D712" i="3"/>
  <c r="C712" i="3"/>
  <c r="A707" i="3"/>
  <c r="J703" i="3"/>
  <c r="I703" i="3"/>
  <c r="H703" i="3"/>
  <c r="G703" i="3"/>
  <c r="F703" i="3"/>
  <c r="E703" i="3"/>
  <c r="D703" i="3"/>
  <c r="C703" i="3"/>
  <c r="J702" i="3"/>
  <c r="I702" i="3"/>
  <c r="H702" i="3"/>
  <c r="G702" i="3"/>
  <c r="F702" i="3"/>
  <c r="E702" i="3"/>
  <c r="D702" i="3"/>
  <c r="C702" i="3"/>
  <c r="J701" i="3"/>
  <c r="I701" i="3"/>
  <c r="H701" i="3"/>
  <c r="O701" i="3" s="1"/>
  <c r="G701" i="3"/>
  <c r="F701" i="3"/>
  <c r="E701" i="3"/>
  <c r="D701" i="3"/>
  <c r="C701" i="3"/>
  <c r="J700" i="3"/>
  <c r="I700" i="3"/>
  <c r="H700" i="3"/>
  <c r="O700" i="3" s="1"/>
  <c r="G700" i="3"/>
  <c r="F700" i="3"/>
  <c r="E700" i="3"/>
  <c r="D700" i="3"/>
  <c r="M700" i="3" s="1"/>
  <c r="C700" i="3"/>
  <c r="J699" i="3"/>
  <c r="I699" i="3"/>
  <c r="O699" i="3"/>
  <c r="F699" i="3"/>
  <c r="E699" i="3"/>
  <c r="D699" i="3"/>
  <c r="C699" i="3"/>
  <c r="J698" i="3"/>
  <c r="I698" i="3"/>
  <c r="H698" i="3"/>
  <c r="G698" i="3"/>
  <c r="F698" i="3"/>
  <c r="E698" i="3"/>
  <c r="D698" i="3"/>
  <c r="M698" i="3" s="1"/>
  <c r="C698" i="3"/>
  <c r="J697" i="3"/>
  <c r="I697" i="3"/>
  <c r="F697" i="3"/>
  <c r="E697" i="3"/>
  <c r="D697" i="3"/>
  <c r="C697" i="3"/>
  <c r="J696" i="3"/>
  <c r="I696" i="3"/>
  <c r="H696" i="3"/>
  <c r="F696" i="3"/>
  <c r="E696" i="3"/>
  <c r="D696" i="3"/>
  <c r="C696" i="3"/>
  <c r="J695" i="3"/>
  <c r="I695" i="3"/>
  <c r="H695" i="3"/>
  <c r="G695" i="3"/>
  <c r="F695" i="3"/>
  <c r="E695" i="3"/>
  <c r="D695" i="3"/>
  <c r="C695" i="3"/>
  <c r="J694" i="3"/>
  <c r="I694" i="3"/>
  <c r="H694" i="3"/>
  <c r="O694" i="3" s="1"/>
  <c r="G694" i="3"/>
  <c r="F694" i="3"/>
  <c r="E694" i="3"/>
  <c r="D694" i="3"/>
  <c r="M694" i="3" s="1"/>
  <c r="C694" i="3"/>
  <c r="J693" i="3"/>
  <c r="I693" i="3"/>
  <c r="O693" i="3"/>
  <c r="F693" i="3"/>
  <c r="E693" i="3"/>
  <c r="D693" i="3"/>
  <c r="C693" i="3"/>
  <c r="J692" i="3"/>
  <c r="I692" i="3"/>
  <c r="H692" i="3"/>
  <c r="O692" i="3" s="1"/>
  <c r="G692" i="3"/>
  <c r="F692" i="3"/>
  <c r="E692" i="3"/>
  <c r="D692" i="3"/>
  <c r="M692" i="3" s="1"/>
  <c r="C692" i="3"/>
  <c r="J691" i="3"/>
  <c r="I691" i="3"/>
  <c r="H691" i="3"/>
  <c r="G691" i="3"/>
  <c r="F691" i="3"/>
  <c r="E691" i="3"/>
  <c r="D691" i="3"/>
  <c r="C691" i="3"/>
  <c r="J690" i="3"/>
  <c r="I690" i="3"/>
  <c r="H690" i="3"/>
  <c r="O690" i="3" s="1"/>
  <c r="G690" i="3"/>
  <c r="F690" i="3"/>
  <c r="E690" i="3"/>
  <c r="D690" i="3"/>
  <c r="M690" i="3" s="1"/>
  <c r="C690" i="3"/>
  <c r="J689" i="3"/>
  <c r="I689" i="3"/>
  <c r="H689" i="3"/>
  <c r="G689" i="3"/>
  <c r="F689" i="3"/>
  <c r="E689" i="3"/>
  <c r="D689" i="3"/>
  <c r="C689" i="3"/>
  <c r="J688" i="3"/>
  <c r="I688" i="3"/>
  <c r="H688" i="3"/>
  <c r="O688" i="3" s="1"/>
  <c r="G688" i="3"/>
  <c r="F688" i="3"/>
  <c r="E688" i="3"/>
  <c r="D688" i="3"/>
  <c r="M688" i="3" s="1"/>
  <c r="C688" i="3"/>
  <c r="J687" i="3"/>
  <c r="I687" i="3"/>
  <c r="H687" i="3"/>
  <c r="G687" i="3"/>
  <c r="F687" i="3"/>
  <c r="E687" i="3"/>
  <c r="D687" i="3"/>
  <c r="C687" i="3"/>
  <c r="J686" i="3"/>
  <c r="I686" i="3"/>
  <c r="H686" i="3"/>
  <c r="G686" i="3"/>
  <c r="F686" i="3"/>
  <c r="E686" i="3"/>
  <c r="D686" i="3"/>
  <c r="M686" i="3" s="1"/>
  <c r="C686" i="3"/>
  <c r="J685" i="3"/>
  <c r="I685" i="3"/>
  <c r="H685" i="3"/>
  <c r="G685" i="3"/>
  <c r="F685" i="3"/>
  <c r="E685" i="3"/>
  <c r="D685" i="3"/>
  <c r="C685" i="3"/>
  <c r="J684" i="3"/>
  <c r="I684" i="3"/>
  <c r="H684" i="3"/>
  <c r="G684" i="3"/>
  <c r="F684" i="3"/>
  <c r="E684" i="3"/>
  <c r="D684" i="3"/>
  <c r="M684" i="3" s="1"/>
  <c r="C684" i="3"/>
  <c r="J683" i="3"/>
  <c r="I683" i="3"/>
  <c r="H683" i="3"/>
  <c r="G683" i="3"/>
  <c r="F683" i="3"/>
  <c r="E683" i="3"/>
  <c r="D683" i="3"/>
  <c r="C683" i="3"/>
  <c r="J682" i="3"/>
  <c r="I682" i="3"/>
  <c r="O682" i="3"/>
  <c r="G682" i="3"/>
  <c r="F682" i="3"/>
  <c r="E682" i="3"/>
  <c r="D682" i="3"/>
  <c r="M682" i="3" s="1"/>
  <c r="C682" i="3"/>
  <c r="J681" i="3"/>
  <c r="I681" i="3"/>
  <c r="H681" i="3"/>
  <c r="G681" i="3"/>
  <c r="F681" i="3"/>
  <c r="E681" i="3"/>
  <c r="D681" i="3"/>
  <c r="C681" i="3"/>
  <c r="J680" i="3"/>
  <c r="I680" i="3"/>
  <c r="H680" i="3"/>
  <c r="O680" i="3" s="1"/>
  <c r="G680" i="3"/>
  <c r="F680" i="3"/>
  <c r="E680" i="3"/>
  <c r="D680" i="3"/>
  <c r="M680" i="3" s="1"/>
  <c r="C680" i="3"/>
  <c r="J679" i="3"/>
  <c r="I679" i="3"/>
  <c r="H679" i="3"/>
  <c r="G679" i="3"/>
  <c r="F679" i="3"/>
  <c r="E679" i="3"/>
  <c r="D679" i="3"/>
  <c r="C679" i="3"/>
  <c r="J678" i="3"/>
  <c r="I678" i="3"/>
  <c r="H678" i="3"/>
  <c r="G678" i="3"/>
  <c r="F678" i="3"/>
  <c r="E678" i="3"/>
  <c r="D678" i="3"/>
  <c r="M678" i="3" s="1"/>
  <c r="C678" i="3"/>
  <c r="J677" i="3"/>
  <c r="I677" i="3"/>
  <c r="H677" i="3"/>
  <c r="G677" i="3"/>
  <c r="F677" i="3"/>
  <c r="E677" i="3"/>
  <c r="D677" i="3"/>
  <c r="C677" i="3"/>
  <c r="J676" i="3"/>
  <c r="I676" i="3"/>
  <c r="H676" i="3"/>
  <c r="O676" i="3" s="1"/>
  <c r="G676" i="3"/>
  <c r="F676" i="3"/>
  <c r="E676" i="3"/>
  <c r="D676" i="3"/>
  <c r="M676" i="3" s="1"/>
  <c r="C676" i="3"/>
  <c r="J675" i="3"/>
  <c r="I675" i="3"/>
  <c r="H675" i="3"/>
  <c r="O675" i="3" s="1"/>
  <c r="G675" i="3"/>
  <c r="F675" i="3"/>
  <c r="E675" i="3"/>
  <c r="D675" i="3"/>
  <c r="C675" i="3"/>
  <c r="J674" i="3"/>
  <c r="I674" i="3"/>
  <c r="H674" i="3"/>
  <c r="O674" i="3" s="1"/>
  <c r="G674" i="3"/>
  <c r="F674" i="3"/>
  <c r="E674" i="3"/>
  <c r="D674" i="3"/>
  <c r="M674" i="3" s="1"/>
  <c r="C674" i="3"/>
  <c r="J673" i="3"/>
  <c r="I673" i="3"/>
  <c r="H673" i="3"/>
  <c r="G673" i="3"/>
  <c r="F673" i="3"/>
  <c r="E673" i="3"/>
  <c r="D673" i="3"/>
  <c r="C673" i="3"/>
  <c r="J672" i="3"/>
  <c r="I672" i="3"/>
  <c r="H672" i="3"/>
  <c r="O672" i="3" s="1"/>
  <c r="G672" i="3"/>
  <c r="F672" i="3"/>
  <c r="E672" i="3"/>
  <c r="D672" i="3"/>
  <c r="M672" i="3" s="1"/>
  <c r="C672" i="3"/>
  <c r="J671" i="3"/>
  <c r="I671" i="3"/>
  <c r="H671" i="3"/>
  <c r="G671" i="3"/>
  <c r="F671" i="3"/>
  <c r="E671" i="3"/>
  <c r="D671" i="3"/>
  <c r="C671" i="3"/>
  <c r="J670" i="3"/>
  <c r="I670" i="3"/>
  <c r="H670" i="3"/>
  <c r="G670" i="3"/>
  <c r="F670" i="3"/>
  <c r="E670" i="3"/>
  <c r="D670" i="3"/>
  <c r="M670" i="3" s="1"/>
  <c r="C670" i="3"/>
  <c r="J669" i="3"/>
  <c r="I669" i="3"/>
  <c r="H669" i="3"/>
  <c r="G669" i="3"/>
  <c r="F669" i="3"/>
  <c r="E669" i="3"/>
  <c r="D669" i="3"/>
  <c r="C669" i="3"/>
  <c r="J668" i="3"/>
  <c r="I668" i="3"/>
  <c r="F668" i="3"/>
  <c r="E668" i="3"/>
  <c r="E704" i="3" s="1"/>
  <c r="D668" i="3"/>
  <c r="C668" i="3"/>
  <c r="A663" i="3"/>
  <c r="J659" i="3"/>
  <c r="I659" i="3"/>
  <c r="H659" i="3"/>
  <c r="G659" i="3"/>
  <c r="F659" i="3"/>
  <c r="E659" i="3"/>
  <c r="D659" i="3"/>
  <c r="C659" i="3"/>
  <c r="J658" i="3"/>
  <c r="I658" i="3"/>
  <c r="H658" i="3"/>
  <c r="G658" i="3"/>
  <c r="F658" i="3"/>
  <c r="E658" i="3"/>
  <c r="D658" i="3"/>
  <c r="C658" i="3"/>
  <c r="J657" i="3"/>
  <c r="I657" i="3"/>
  <c r="H657" i="3"/>
  <c r="G657" i="3"/>
  <c r="F657" i="3"/>
  <c r="E657" i="3"/>
  <c r="D657" i="3"/>
  <c r="C657" i="3"/>
  <c r="J656" i="3"/>
  <c r="I656" i="3"/>
  <c r="H656" i="3"/>
  <c r="G656" i="3"/>
  <c r="F656" i="3"/>
  <c r="E656" i="3"/>
  <c r="D656" i="3"/>
  <c r="C656" i="3"/>
  <c r="J655" i="3"/>
  <c r="I655" i="3"/>
  <c r="H655" i="3"/>
  <c r="G655" i="3"/>
  <c r="F655" i="3"/>
  <c r="E655" i="3"/>
  <c r="D655" i="3"/>
  <c r="C655" i="3"/>
  <c r="J654" i="3"/>
  <c r="I654" i="3"/>
  <c r="H654" i="3"/>
  <c r="G654" i="3"/>
  <c r="F654" i="3"/>
  <c r="E654" i="3"/>
  <c r="D654" i="3"/>
  <c r="C654" i="3"/>
  <c r="J653" i="3"/>
  <c r="I653" i="3"/>
  <c r="H653" i="3"/>
  <c r="G653" i="3"/>
  <c r="F653" i="3"/>
  <c r="E653" i="3"/>
  <c r="D653" i="3"/>
  <c r="C653" i="3"/>
  <c r="J652" i="3"/>
  <c r="I652" i="3"/>
  <c r="H652" i="3"/>
  <c r="G652" i="3"/>
  <c r="F652" i="3"/>
  <c r="E652" i="3"/>
  <c r="D652" i="3"/>
  <c r="C652" i="3"/>
  <c r="J651" i="3"/>
  <c r="I651" i="3"/>
  <c r="H651" i="3"/>
  <c r="G651" i="3"/>
  <c r="F651" i="3"/>
  <c r="E651" i="3"/>
  <c r="D651" i="3"/>
  <c r="C651" i="3"/>
  <c r="J650" i="3"/>
  <c r="I650" i="3"/>
  <c r="H650" i="3"/>
  <c r="G650" i="3"/>
  <c r="F650" i="3"/>
  <c r="E650" i="3"/>
  <c r="D650" i="3"/>
  <c r="C650" i="3"/>
  <c r="J649" i="3"/>
  <c r="I649" i="3"/>
  <c r="H649" i="3"/>
  <c r="G649" i="3"/>
  <c r="F649" i="3"/>
  <c r="E649" i="3"/>
  <c r="D649" i="3"/>
  <c r="C649" i="3"/>
  <c r="J648" i="3"/>
  <c r="I648" i="3"/>
  <c r="H648" i="3"/>
  <c r="G648" i="3"/>
  <c r="F648" i="3"/>
  <c r="E648" i="3"/>
  <c r="D648" i="3"/>
  <c r="C648" i="3"/>
  <c r="J647" i="3"/>
  <c r="I647" i="3"/>
  <c r="H647" i="3"/>
  <c r="G647" i="3"/>
  <c r="F647" i="3"/>
  <c r="E647" i="3"/>
  <c r="D647" i="3"/>
  <c r="C647" i="3"/>
  <c r="J646" i="3"/>
  <c r="I646" i="3"/>
  <c r="H646" i="3"/>
  <c r="G646" i="3"/>
  <c r="F646" i="3"/>
  <c r="E646" i="3"/>
  <c r="D646" i="3"/>
  <c r="C646" i="3"/>
  <c r="J645" i="3"/>
  <c r="I645" i="3"/>
  <c r="H645" i="3"/>
  <c r="G645" i="3"/>
  <c r="F645" i="3"/>
  <c r="E645" i="3"/>
  <c r="D645" i="3"/>
  <c r="C645" i="3"/>
  <c r="J644" i="3"/>
  <c r="I644" i="3"/>
  <c r="H644" i="3"/>
  <c r="G644" i="3"/>
  <c r="F644" i="3"/>
  <c r="E644" i="3"/>
  <c r="D644" i="3"/>
  <c r="C644" i="3"/>
  <c r="L643" i="3"/>
  <c r="J643" i="3"/>
  <c r="I643" i="3"/>
  <c r="H643" i="3"/>
  <c r="G643" i="3"/>
  <c r="F643" i="3"/>
  <c r="E643" i="3"/>
  <c r="D643" i="3"/>
  <c r="C643" i="3"/>
  <c r="J642" i="3"/>
  <c r="I642" i="3"/>
  <c r="H642" i="3"/>
  <c r="G642" i="3"/>
  <c r="N642" i="3" s="1"/>
  <c r="F642" i="3"/>
  <c r="E642" i="3"/>
  <c r="D642" i="3"/>
  <c r="C642" i="3"/>
  <c r="J641" i="3"/>
  <c r="I641" i="3"/>
  <c r="H641" i="3"/>
  <c r="G641" i="3"/>
  <c r="F641" i="3"/>
  <c r="E641" i="3"/>
  <c r="D641" i="3"/>
  <c r="C641" i="3"/>
  <c r="J640" i="3"/>
  <c r="I640" i="3"/>
  <c r="H640" i="3"/>
  <c r="G640" i="3"/>
  <c r="N640" i="3" s="1"/>
  <c r="F640" i="3"/>
  <c r="E640" i="3"/>
  <c r="D640" i="3"/>
  <c r="C640" i="3"/>
  <c r="J639" i="3"/>
  <c r="I639" i="3"/>
  <c r="H639" i="3"/>
  <c r="G639" i="3"/>
  <c r="F639" i="3"/>
  <c r="E639" i="3"/>
  <c r="D639" i="3"/>
  <c r="C639" i="3"/>
  <c r="J638" i="3"/>
  <c r="I638" i="3"/>
  <c r="H638" i="3"/>
  <c r="G638" i="3"/>
  <c r="F638" i="3"/>
  <c r="E638" i="3"/>
  <c r="D638" i="3"/>
  <c r="C638" i="3"/>
  <c r="J637" i="3"/>
  <c r="I637" i="3"/>
  <c r="H637" i="3"/>
  <c r="G637" i="3"/>
  <c r="F637" i="3"/>
  <c r="E637" i="3"/>
  <c r="D637" i="3"/>
  <c r="C637" i="3"/>
  <c r="J636" i="3"/>
  <c r="I636" i="3"/>
  <c r="H636" i="3"/>
  <c r="G636" i="3"/>
  <c r="N636" i="3" s="1"/>
  <c r="F636" i="3"/>
  <c r="E636" i="3"/>
  <c r="D636" i="3"/>
  <c r="C636" i="3"/>
  <c r="J635" i="3"/>
  <c r="I635" i="3"/>
  <c r="H635" i="3"/>
  <c r="G635" i="3"/>
  <c r="F635" i="3"/>
  <c r="E635" i="3"/>
  <c r="D635" i="3"/>
  <c r="C635" i="3"/>
  <c r="J634" i="3"/>
  <c r="I634" i="3"/>
  <c r="H634" i="3"/>
  <c r="G634" i="3"/>
  <c r="G1866" i="3" s="1"/>
  <c r="G27" i="1" s="1"/>
  <c r="G18" i="3" s="1"/>
  <c r="F634" i="3"/>
  <c r="E634" i="3"/>
  <c r="D634" i="3"/>
  <c r="C634" i="3"/>
  <c r="J633" i="3"/>
  <c r="I633" i="3"/>
  <c r="H633" i="3"/>
  <c r="G633" i="3"/>
  <c r="F633" i="3"/>
  <c r="E633" i="3"/>
  <c r="D633" i="3"/>
  <c r="C633" i="3"/>
  <c r="J632" i="3"/>
  <c r="I632" i="3"/>
  <c r="H632" i="3"/>
  <c r="G632" i="3"/>
  <c r="F632" i="3"/>
  <c r="E632" i="3"/>
  <c r="D632" i="3"/>
  <c r="C632" i="3"/>
  <c r="J631" i="3"/>
  <c r="I631" i="3"/>
  <c r="H631" i="3"/>
  <c r="G631" i="3"/>
  <c r="F631" i="3"/>
  <c r="E631" i="3"/>
  <c r="D631" i="3"/>
  <c r="C631" i="3"/>
  <c r="J630" i="3"/>
  <c r="I630" i="3"/>
  <c r="H630" i="3"/>
  <c r="G630" i="3"/>
  <c r="F630" i="3"/>
  <c r="E630" i="3"/>
  <c r="D630" i="3"/>
  <c r="C630" i="3"/>
  <c r="J629" i="3"/>
  <c r="I629" i="3"/>
  <c r="H629" i="3"/>
  <c r="G629" i="3"/>
  <c r="F629" i="3"/>
  <c r="E629" i="3"/>
  <c r="D629" i="3"/>
  <c r="C629" i="3"/>
  <c r="J628" i="3"/>
  <c r="I628" i="3"/>
  <c r="H628" i="3"/>
  <c r="G628" i="3"/>
  <c r="F628" i="3"/>
  <c r="E628" i="3"/>
  <c r="D628" i="3"/>
  <c r="C628" i="3"/>
  <c r="J627" i="3"/>
  <c r="I627" i="3"/>
  <c r="H627" i="3"/>
  <c r="G627" i="3"/>
  <c r="F627" i="3"/>
  <c r="L627" i="3" s="1"/>
  <c r="E627" i="3"/>
  <c r="D627" i="3"/>
  <c r="C627" i="3"/>
  <c r="J626" i="3"/>
  <c r="I626" i="3"/>
  <c r="H626" i="3"/>
  <c r="G626" i="3"/>
  <c r="G1858" i="3" s="1"/>
  <c r="G19" i="1" s="1"/>
  <c r="G10" i="3" s="1"/>
  <c r="F626" i="3"/>
  <c r="E626" i="3"/>
  <c r="D626" i="3"/>
  <c r="C626" i="3"/>
  <c r="J625" i="3"/>
  <c r="I625" i="3"/>
  <c r="H625" i="3"/>
  <c r="G625" i="3"/>
  <c r="F625" i="3"/>
  <c r="E625" i="3"/>
  <c r="D625" i="3"/>
  <c r="C625" i="3"/>
  <c r="J624" i="3"/>
  <c r="I624" i="3"/>
  <c r="H624" i="3"/>
  <c r="G624" i="3"/>
  <c r="F624" i="3"/>
  <c r="E624" i="3"/>
  <c r="D624" i="3"/>
  <c r="C624" i="3"/>
  <c r="A619" i="3"/>
  <c r="J615" i="3"/>
  <c r="I615" i="3"/>
  <c r="F615" i="3"/>
  <c r="E615" i="3"/>
  <c r="D615" i="3"/>
  <c r="C615" i="3"/>
  <c r="J614" i="3"/>
  <c r="L614" i="3" s="1"/>
  <c r="I614" i="3"/>
  <c r="F614" i="3"/>
  <c r="E614" i="3"/>
  <c r="D614" i="3"/>
  <c r="C614" i="3"/>
  <c r="J613" i="3"/>
  <c r="I613" i="3"/>
  <c r="F613" i="3"/>
  <c r="E613" i="3"/>
  <c r="D613" i="3"/>
  <c r="C613" i="3"/>
  <c r="J612" i="3"/>
  <c r="I612" i="3"/>
  <c r="F612" i="3"/>
  <c r="E612" i="3"/>
  <c r="D612" i="3"/>
  <c r="C612" i="3"/>
  <c r="J611" i="3"/>
  <c r="I611" i="3"/>
  <c r="F611" i="3"/>
  <c r="E611" i="3"/>
  <c r="D611" i="3"/>
  <c r="K611" i="3" s="1"/>
  <c r="C611" i="3"/>
  <c r="J610" i="3"/>
  <c r="I610" i="3"/>
  <c r="F610" i="3"/>
  <c r="E610" i="3"/>
  <c r="D610" i="3"/>
  <c r="M610" i="3" s="1"/>
  <c r="C610" i="3"/>
  <c r="J609" i="3"/>
  <c r="I609" i="3"/>
  <c r="F609" i="3"/>
  <c r="E609" i="3"/>
  <c r="D609" i="3"/>
  <c r="C609" i="3"/>
  <c r="J608" i="3"/>
  <c r="I608" i="3"/>
  <c r="F608" i="3"/>
  <c r="E608" i="3"/>
  <c r="D608" i="3"/>
  <c r="C608" i="3"/>
  <c r="J607" i="3"/>
  <c r="I607" i="3"/>
  <c r="H607" i="3"/>
  <c r="G607" i="3"/>
  <c r="F607" i="3"/>
  <c r="E607" i="3"/>
  <c r="D607" i="3"/>
  <c r="M607" i="3" s="1"/>
  <c r="C607" i="3"/>
  <c r="J606" i="3"/>
  <c r="I606" i="3"/>
  <c r="F606" i="3"/>
  <c r="E606" i="3"/>
  <c r="D606" i="3"/>
  <c r="C606" i="3"/>
  <c r="J605" i="3"/>
  <c r="I605" i="3"/>
  <c r="F605" i="3"/>
  <c r="E605" i="3"/>
  <c r="D605" i="3"/>
  <c r="M605" i="3" s="1"/>
  <c r="C605" i="3"/>
  <c r="J604" i="3"/>
  <c r="I604" i="3"/>
  <c r="F604" i="3"/>
  <c r="E604" i="3"/>
  <c r="D604" i="3"/>
  <c r="C604" i="3"/>
  <c r="J603" i="3"/>
  <c r="I603" i="3"/>
  <c r="F603" i="3"/>
  <c r="E603" i="3"/>
  <c r="D603" i="3"/>
  <c r="M603" i="3" s="1"/>
  <c r="C603" i="3"/>
  <c r="J602" i="3"/>
  <c r="I602" i="3"/>
  <c r="F602" i="3"/>
  <c r="E602" i="3"/>
  <c r="D602" i="3"/>
  <c r="C602" i="3"/>
  <c r="J601" i="3"/>
  <c r="I601" i="3"/>
  <c r="N601" i="3" s="1"/>
  <c r="F601" i="3"/>
  <c r="E601" i="3"/>
  <c r="D601" i="3"/>
  <c r="M601" i="3" s="1"/>
  <c r="C601" i="3"/>
  <c r="J600" i="3"/>
  <c r="I600" i="3"/>
  <c r="F600" i="3"/>
  <c r="E600" i="3"/>
  <c r="D600" i="3"/>
  <c r="C600" i="3"/>
  <c r="J599" i="3"/>
  <c r="I599" i="3"/>
  <c r="F599" i="3"/>
  <c r="E599" i="3"/>
  <c r="D599" i="3"/>
  <c r="M599" i="3" s="1"/>
  <c r="C599" i="3"/>
  <c r="J598" i="3"/>
  <c r="I598" i="3"/>
  <c r="F598" i="3"/>
  <c r="E598" i="3"/>
  <c r="D598" i="3"/>
  <c r="C598" i="3"/>
  <c r="J597" i="3"/>
  <c r="I597" i="3"/>
  <c r="H597" i="3"/>
  <c r="G597" i="3"/>
  <c r="F597" i="3"/>
  <c r="E597" i="3"/>
  <c r="D597" i="3"/>
  <c r="C597" i="3"/>
  <c r="J596" i="3"/>
  <c r="I596" i="3"/>
  <c r="H596" i="3"/>
  <c r="G596" i="3"/>
  <c r="F596" i="3"/>
  <c r="E596" i="3"/>
  <c r="D596" i="3"/>
  <c r="C596" i="3"/>
  <c r="J595" i="3"/>
  <c r="I595" i="3"/>
  <c r="F595" i="3"/>
  <c r="E595" i="3"/>
  <c r="D595" i="3"/>
  <c r="C595" i="3"/>
  <c r="J594" i="3"/>
  <c r="I594" i="3"/>
  <c r="F594" i="3"/>
  <c r="E594" i="3"/>
  <c r="D594" i="3"/>
  <c r="C594" i="3"/>
  <c r="J593" i="3"/>
  <c r="I593" i="3"/>
  <c r="F593" i="3"/>
  <c r="E593" i="3"/>
  <c r="D593" i="3"/>
  <c r="C593" i="3"/>
  <c r="J592" i="3"/>
  <c r="I592" i="3"/>
  <c r="F592" i="3"/>
  <c r="E592" i="3"/>
  <c r="D592" i="3"/>
  <c r="C592" i="3"/>
  <c r="J591" i="3"/>
  <c r="I591" i="3"/>
  <c r="F591" i="3"/>
  <c r="E591" i="3"/>
  <c r="D591" i="3"/>
  <c r="C591" i="3"/>
  <c r="J590" i="3"/>
  <c r="I590" i="3"/>
  <c r="F590" i="3"/>
  <c r="E590" i="3"/>
  <c r="D590" i="3"/>
  <c r="C590" i="3"/>
  <c r="J589" i="3"/>
  <c r="I589" i="3"/>
  <c r="F589" i="3"/>
  <c r="E589" i="3"/>
  <c r="D589" i="3"/>
  <c r="C589" i="3"/>
  <c r="J588" i="3"/>
  <c r="I588" i="3"/>
  <c r="F588" i="3"/>
  <c r="E588" i="3"/>
  <c r="D588" i="3"/>
  <c r="C588" i="3"/>
  <c r="J587" i="3"/>
  <c r="I587" i="3"/>
  <c r="F587" i="3"/>
  <c r="E587" i="3"/>
  <c r="D587" i="3"/>
  <c r="C587" i="3"/>
  <c r="J586" i="3"/>
  <c r="I586" i="3"/>
  <c r="F586" i="3"/>
  <c r="E586" i="3"/>
  <c r="D586" i="3"/>
  <c r="C586" i="3"/>
  <c r="J585" i="3"/>
  <c r="I585" i="3"/>
  <c r="F585" i="3"/>
  <c r="E585" i="3"/>
  <c r="D585" i="3"/>
  <c r="C585" i="3"/>
  <c r="J584" i="3"/>
  <c r="I584" i="3"/>
  <c r="F584" i="3"/>
  <c r="E584" i="3"/>
  <c r="D584" i="3"/>
  <c r="C584" i="3"/>
  <c r="J583" i="3"/>
  <c r="I583" i="3"/>
  <c r="F583" i="3"/>
  <c r="E583" i="3"/>
  <c r="D583" i="3"/>
  <c r="C583" i="3"/>
  <c r="J582" i="3"/>
  <c r="I582" i="3"/>
  <c r="F582" i="3"/>
  <c r="E582" i="3"/>
  <c r="D582" i="3"/>
  <c r="C582" i="3"/>
  <c r="J581" i="3"/>
  <c r="I581" i="3"/>
  <c r="F581" i="3"/>
  <c r="E581" i="3"/>
  <c r="D581" i="3"/>
  <c r="C581" i="3"/>
  <c r="J580" i="3"/>
  <c r="I580" i="3"/>
  <c r="F580" i="3"/>
  <c r="F616" i="3" s="1"/>
  <c r="E580" i="3"/>
  <c r="D580" i="3"/>
  <c r="C580" i="3"/>
  <c r="A575" i="3"/>
  <c r="J571" i="3"/>
  <c r="I571" i="3"/>
  <c r="N571" i="3" s="1"/>
  <c r="F571" i="3"/>
  <c r="E571" i="3"/>
  <c r="D571" i="3"/>
  <c r="C571" i="3"/>
  <c r="J570" i="3"/>
  <c r="I570" i="3"/>
  <c r="N570" i="3" s="1"/>
  <c r="F570" i="3"/>
  <c r="E570" i="3"/>
  <c r="D570" i="3"/>
  <c r="C570" i="3"/>
  <c r="J569" i="3"/>
  <c r="I569" i="3"/>
  <c r="N569" i="3" s="1"/>
  <c r="F569" i="3"/>
  <c r="E569" i="3"/>
  <c r="D569" i="3"/>
  <c r="C569" i="3"/>
  <c r="J568" i="3"/>
  <c r="I568" i="3"/>
  <c r="N568" i="3" s="1"/>
  <c r="F568" i="3"/>
  <c r="E568" i="3"/>
  <c r="D568" i="3"/>
  <c r="C568" i="3"/>
  <c r="J567" i="3"/>
  <c r="I567" i="3"/>
  <c r="N567" i="3" s="1"/>
  <c r="F567" i="3"/>
  <c r="E567" i="3"/>
  <c r="D567" i="3"/>
  <c r="C567" i="3"/>
  <c r="J566" i="3"/>
  <c r="I566" i="3"/>
  <c r="N566" i="3" s="1"/>
  <c r="F566" i="3"/>
  <c r="E566" i="3"/>
  <c r="D566" i="3"/>
  <c r="C566" i="3"/>
  <c r="J565" i="3"/>
  <c r="I565" i="3"/>
  <c r="N565" i="3" s="1"/>
  <c r="F565" i="3"/>
  <c r="E565" i="3"/>
  <c r="D565" i="3"/>
  <c r="C565" i="3"/>
  <c r="J564" i="3"/>
  <c r="I564" i="3"/>
  <c r="N564" i="3" s="1"/>
  <c r="F564" i="3"/>
  <c r="E564" i="3"/>
  <c r="D564" i="3"/>
  <c r="C564" i="3"/>
  <c r="J563" i="3"/>
  <c r="I563" i="3"/>
  <c r="N563" i="3" s="1"/>
  <c r="F563" i="3"/>
  <c r="E563" i="3"/>
  <c r="D563" i="3"/>
  <c r="C563" i="3"/>
  <c r="J562" i="3"/>
  <c r="I562" i="3"/>
  <c r="N562" i="3" s="1"/>
  <c r="F562" i="3"/>
  <c r="E562" i="3"/>
  <c r="D562" i="3"/>
  <c r="C562" i="3"/>
  <c r="J561" i="3"/>
  <c r="I561" i="3"/>
  <c r="N561" i="3" s="1"/>
  <c r="F561" i="3"/>
  <c r="E561" i="3"/>
  <c r="D561" i="3"/>
  <c r="C561" i="3"/>
  <c r="J560" i="3"/>
  <c r="I560" i="3"/>
  <c r="N560" i="3" s="1"/>
  <c r="F560" i="3"/>
  <c r="E560" i="3"/>
  <c r="D560" i="3"/>
  <c r="C560" i="3"/>
  <c r="J559" i="3"/>
  <c r="I559" i="3"/>
  <c r="N559" i="3" s="1"/>
  <c r="F559" i="3"/>
  <c r="E559" i="3"/>
  <c r="D559" i="3"/>
  <c r="C559" i="3"/>
  <c r="J558" i="3"/>
  <c r="I558" i="3"/>
  <c r="N558" i="3" s="1"/>
  <c r="F558" i="3"/>
  <c r="E558" i="3"/>
  <c r="D558" i="3"/>
  <c r="C558" i="3"/>
  <c r="J557" i="3"/>
  <c r="I557" i="3"/>
  <c r="N557" i="3" s="1"/>
  <c r="F557" i="3"/>
  <c r="E557" i="3"/>
  <c r="D557" i="3"/>
  <c r="C557" i="3"/>
  <c r="J556" i="3"/>
  <c r="I556" i="3"/>
  <c r="N556" i="3" s="1"/>
  <c r="F556" i="3"/>
  <c r="E556" i="3"/>
  <c r="D556" i="3"/>
  <c r="C556" i="3"/>
  <c r="J555" i="3"/>
  <c r="I555" i="3"/>
  <c r="N555" i="3" s="1"/>
  <c r="F555" i="3"/>
  <c r="E555" i="3"/>
  <c r="D555" i="3"/>
  <c r="C555" i="3"/>
  <c r="J554" i="3"/>
  <c r="I554" i="3"/>
  <c r="N554" i="3" s="1"/>
  <c r="F554" i="3"/>
  <c r="E554" i="3"/>
  <c r="D554" i="3"/>
  <c r="C554" i="3"/>
  <c r="J553" i="3"/>
  <c r="I553" i="3"/>
  <c r="H553" i="3"/>
  <c r="G553" i="3"/>
  <c r="F553" i="3"/>
  <c r="E553" i="3"/>
  <c r="D553" i="3"/>
  <c r="C553" i="3"/>
  <c r="J552" i="3"/>
  <c r="I552" i="3"/>
  <c r="H552" i="3"/>
  <c r="G552" i="3"/>
  <c r="F552" i="3"/>
  <c r="E552" i="3"/>
  <c r="D552" i="3"/>
  <c r="C552" i="3"/>
  <c r="J551" i="3"/>
  <c r="I551" i="3"/>
  <c r="N551" i="3" s="1"/>
  <c r="F551" i="3"/>
  <c r="E551" i="3"/>
  <c r="D551" i="3"/>
  <c r="K551" i="3" s="1"/>
  <c r="C551" i="3"/>
  <c r="J550" i="3"/>
  <c r="I550" i="3"/>
  <c r="N550" i="3" s="1"/>
  <c r="F550" i="3"/>
  <c r="E550" i="3"/>
  <c r="D550" i="3"/>
  <c r="C550" i="3"/>
  <c r="J549" i="3"/>
  <c r="I549" i="3"/>
  <c r="N549" i="3" s="1"/>
  <c r="F549" i="3"/>
  <c r="E549" i="3"/>
  <c r="D549" i="3"/>
  <c r="K549" i="3" s="1"/>
  <c r="C549" i="3"/>
  <c r="J548" i="3"/>
  <c r="I548" i="3"/>
  <c r="N548" i="3" s="1"/>
  <c r="F548" i="3"/>
  <c r="E548" i="3"/>
  <c r="D548" i="3"/>
  <c r="C548" i="3"/>
  <c r="J547" i="3"/>
  <c r="I547" i="3"/>
  <c r="N547" i="3" s="1"/>
  <c r="F547" i="3"/>
  <c r="E547" i="3"/>
  <c r="D547" i="3"/>
  <c r="K547" i="3" s="1"/>
  <c r="C547" i="3"/>
  <c r="J546" i="3"/>
  <c r="I546" i="3"/>
  <c r="N546" i="3" s="1"/>
  <c r="F546" i="3"/>
  <c r="E546" i="3"/>
  <c r="D546" i="3"/>
  <c r="C546" i="3"/>
  <c r="J545" i="3"/>
  <c r="I545" i="3"/>
  <c r="N545" i="3" s="1"/>
  <c r="F545" i="3"/>
  <c r="E545" i="3"/>
  <c r="D545" i="3"/>
  <c r="K545" i="3" s="1"/>
  <c r="C545" i="3"/>
  <c r="J544" i="3"/>
  <c r="I544" i="3"/>
  <c r="N544" i="3" s="1"/>
  <c r="F544" i="3"/>
  <c r="E544" i="3"/>
  <c r="D544" i="3"/>
  <c r="C544" i="3"/>
  <c r="J543" i="3"/>
  <c r="I543" i="3"/>
  <c r="N543" i="3" s="1"/>
  <c r="F543" i="3"/>
  <c r="E543" i="3"/>
  <c r="D543" i="3"/>
  <c r="K543" i="3" s="1"/>
  <c r="C543" i="3"/>
  <c r="J542" i="3"/>
  <c r="L542" i="3" s="1"/>
  <c r="I542" i="3"/>
  <c r="N542" i="3" s="1"/>
  <c r="F542" i="3"/>
  <c r="E542" i="3"/>
  <c r="D542" i="3"/>
  <c r="C542" i="3"/>
  <c r="J541" i="3"/>
  <c r="I541" i="3"/>
  <c r="N541" i="3" s="1"/>
  <c r="F541" i="3"/>
  <c r="E541" i="3"/>
  <c r="D541" i="3"/>
  <c r="K541" i="3" s="1"/>
  <c r="C541" i="3"/>
  <c r="J540" i="3"/>
  <c r="I540" i="3"/>
  <c r="N540" i="3" s="1"/>
  <c r="F540" i="3"/>
  <c r="E540" i="3"/>
  <c r="D540" i="3"/>
  <c r="C540" i="3"/>
  <c r="J539" i="3"/>
  <c r="I539" i="3"/>
  <c r="N539" i="3" s="1"/>
  <c r="F539" i="3"/>
  <c r="E539" i="3"/>
  <c r="D539" i="3"/>
  <c r="K539" i="3" s="1"/>
  <c r="C539" i="3"/>
  <c r="J538" i="3"/>
  <c r="I538" i="3"/>
  <c r="N538" i="3" s="1"/>
  <c r="F538" i="3"/>
  <c r="E538" i="3"/>
  <c r="D538" i="3"/>
  <c r="C538" i="3"/>
  <c r="J537" i="3"/>
  <c r="O537" i="3" s="1"/>
  <c r="I537" i="3"/>
  <c r="N537" i="3" s="1"/>
  <c r="F537" i="3"/>
  <c r="E537" i="3"/>
  <c r="D537" i="3"/>
  <c r="C537" i="3"/>
  <c r="J536" i="3"/>
  <c r="I536" i="3"/>
  <c r="G572" i="3"/>
  <c r="G27" i="2" s="1"/>
  <c r="F536" i="3"/>
  <c r="E536" i="3"/>
  <c r="D536" i="3"/>
  <c r="C536" i="3"/>
  <c r="A531" i="3"/>
  <c r="J527" i="3"/>
  <c r="I527" i="3"/>
  <c r="H527" i="3"/>
  <c r="O527" i="3" s="1"/>
  <c r="G527" i="3"/>
  <c r="F527" i="3"/>
  <c r="E527" i="3"/>
  <c r="D527" i="3"/>
  <c r="C527" i="3"/>
  <c r="J526" i="3"/>
  <c r="I526" i="3"/>
  <c r="H526" i="3"/>
  <c r="G526" i="3"/>
  <c r="F526" i="3"/>
  <c r="E526" i="3"/>
  <c r="D526" i="3"/>
  <c r="M526" i="3" s="1"/>
  <c r="C526" i="3"/>
  <c r="J525" i="3"/>
  <c r="I525" i="3"/>
  <c r="H525" i="3"/>
  <c r="O525" i="3" s="1"/>
  <c r="G525" i="3"/>
  <c r="F525" i="3"/>
  <c r="E525" i="3"/>
  <c r="D525" i="3"/>
  <c r="C525" i="3"/>
  <c r="J524" i="3"/>
  <c r="I524" i="3"/>
  <c r="H524" i="3"/>
  <c r="G524" i="3"/>
  <c r="F524" i="3"/>
  <c r="E524" i="3"/>
  <c r="D524" i="3"/>
  <c r="M524" i="3" s="1"/>
  <c r="C524" i="3"/>
  <c r="J523" i="3"/>
  <c r="I523" i="3"/>
  <c r="H523" i="3"/>
  <c r="G523" i="3"/>
  <c r="F523" i="3"/>
  <c r="E523" i="3"/>
  <c r="D523" i="3"/>
  <c r="C523" i="3"/>
  <c r="J522" i="3"/>
  <c r="I522" i="3"/>
  <c r="H522" i="3"/>
  <c r="G522" i="3"/>
  <c r="F522" i="3"/>
  <c r="E522" i="3"/>
  <c r="D522" i="3"/>
  <c r="C522" i="3"/>
  <c r="J521" i="3"/>
  <c r="I521" i="3"/>
  <c r="H521" i="3"/>
  <c r="G521" i="3"/>
  <c r="F521" i="3"/>
  <c r="E521" i="3"/>
  <c r="D521" i="3"/>
  <c r="C521" i="3"/>
  <c r="J520" i="3"/>
  <c r="I520" i="3"/>
  <c r="F520" i="3"/>
  <c r="E520" i="3"/>
  <c r="D520" i="3"/>
  <c r="C520" i="3"/>
  <c r="J519" i="3"/>
  <c r="I519" i="3"/>
  <c r="H519" i="3"/>
  <c r="G519" i="3"/>
  <c r="F519" i="3"/>
  <c r="E519" i="3"/>
  <c r="D519" i="3"/>
  <c r="C519" i="3"/>
  <c r="J518" i="3"/>
  <c r="I518" i="3"/>
  <c r="H518" i="3"/>
  <c r="G518" i="3"/>
  <c r="F518" i="3"/>
  <c r="E518" i="3"/>
  <c r="D518" i="3"/>
  <c r="C518" i="3"/>
  <c r="J517" i="3"/>
  <c r="O517" i="3" s="1"/>
  <c r="I517" i="3"/>
  <c r="F517" i="3"/>
  <c r="E517" i="3"/>
  <c r="D517" i="3"/>
  <c r="C517" i="3"/>
  <c r="J516" i="3"/>
  <c r="I516" i="3"/>
  <c r="F516" i="3"/>
  <c r="E516" i="3"/>
  <c r="D516" i="3"/>
  <c r="C516" i="3"/>
  <c r="J515" i="3"/>
  <c r="I515" i="3"/>
  <c r="H515" i="3"/>
  <c r="G515" i="3"/>
  <c r="F515" i="3"/>
  <c r="E515" i="3"/>
  <c r="D515" i="3"/>
  <c r="C515" i="3"/>
  <c r="J514" i="3"/>
  <c r="I514" i="3"/>
  <c r="H514" i="3"/>
  <c r="G514" i="3"/>
  <c r="F514" i="3"/>
  <c r="E514" i="3"/>
  <c r="D514" i="3"/>
  <c r="C514" i="3"/>
  <c r="J513" i="3"/>
  <c r="I513" i="3"/>
  <c r="H513" i="3"/>
  <c r="G513" i="3"/>
  <c r="F513" i="3"/>
  <c r="E513" i="3"/>
  <c r="D513" i="3"/>
  <c r="C513" i="3"/>
  <c r="J512" i="3"/>
  <c r="I512" i="3"/>
  <c r="H512" i="3"/>
  <c r="G512" i="3"/>
  <c r="F512" i="3"/>
  <c r="E512" i="3"/>
  <c r="D512" i="3"/>
  <c r="C512" i="3"/>
  <c r="J511" i="3"/>
  <c r="I511" i="3"/>
  <c r="H511" i="3"/>
  <c r="G511" i="3"/>
  <c r="F511" i="3"/>
  <c r="E511" i="3"/>
  <c r="D511" i="3"/>
  <c r="C511" i="3"/>
  <c r="J510" i="3"/>
  <c r="I510" i="3"/>
  <c r="F510" i="3"/>
  <c r="E510" i="3"/>
  <c r="D510" i="3"/>
  <c r="C510" i="3"/>
  <c r="J509" i="3"/>
  <c r="I509" i="3"/>
  <c r="H509" i="3"/>
  <c r="G509" i="3"/>
  <c r="F509" i="3"/>
  <c r="E509" i="3"/>
  <c r="D509" i="3"/>
  <c r="C509" i="3"/>
  <c r="J508" i="3"/>
  <c r="I508" i="3"/>
  <c r="H508" i="3"/>
  <c r="G508" i="3"/>
  <c r="F508" i="3"/>
  <c r="E508" i="3"/>
  <c r="D508" i="3"/>
  <c r="C508" i="3"/>
  <c r="J507" i="3"/>
  <c r="I507" i="3"/>
  <c r="H507" i="3"/>
  <c r="G507" i="3"/>
  <c r="F507" i="3"/>
  <c r="E507" i="3"/>
  <c r="D507" i="3"/>
  <c r="C507" i="3"/>
  <c r="J506" i="3"/>
  <c r="I506" i="3"/>
  <c r="F506" i="3"/>
  <c r="E506" i="3"/>
  <c r="D506" i="3"/>
  <c r="C506" i="3"/>
  <c r="J505" i="3"/>
  <c r="I505" i="3"/>
  <c r="F505" i="3"/>
  <c r="E505" i="3"/>
  <c r="D505" i="3"/>
  <c r="C505" i="3"/>
  <c r="J504" i="3"/>
  <c r="I504" i="3"/>
  <c r="F504" i="3"/>
  <c r="E504" i="3"/>
  <c r="D504" i="3"/>
  <c r="C504" i="3"/>
  <c r="J503" i="3"/>
  <c r="I503" i="3"/>
  <c r="H503" i="3"/>
  <c r="G503" i="3"/>
  <c r="F503" i="3"/>
  <c r="E503" i="3"/>
  <c r="D503" i="3"/>
  <c r="C503" i="3"/>
  <c r="J502" i="3"/>
  <c r="I502" i="3"/>
  <c r="H502" i="3"/>
  <c r="G502" i="3"/>
  <c r="F502" i="3"/>
  <c r="E502" i="3"/>
  <c r="D502" i="3"/>
  <c r="C502" i="3"/>
  <c r="J501" i="3"/>
  <c r="I501" i="3"/>
  <c r="H501" i="3"/>
  <c r="G501" i="3"/>
  <c r="F501" i="3"/>
  <c r="E501" i="3"/>
  <c r="D501" i="3"/>
  <c r="C501" i="3"/>
  <c r="J500" i="3"/>
  <c r="I500" i="3"/>
  <c r="H500" i="3"/>
  <c r="G500" i="3"/>
  <c r="F500" i="3"/>
  <c r="E500" i="3"/>
  <c r="D500" i="3"/>
  <c r="C500" i="3"/>
  <c r="J499" i="3"/>
  <c r="I499" i="3"/>
  <c r="H499" i="3"/>
  <c r="G499" i="3"/>
  <c r="F499" i="3"/>
  <c r="E499" i="3"/>
  <c r="D499" i="3"/>
  <c r="C499" i="3"/>
  <c r="J498" i="3"/>
  <c r="I498" i="3"/>
  <c r="H498" i="3"/>
  <c r="G498" i="3"/>
  <c r="F498" i="3"/>
  <c r="E498" i="3"/>
  <c r="D498" i="3"/>
  <c r="C498" i="3"/>
  <c r="J497" i="3"/>
  <c r="I497" i="3"/>
  <c r="H497" i="3"/>
  <c r="G497" i="3"/>
  <c r="F497" i="3"/>
  <c r="E497" i="3"/>
  <c r="D497" i="3"/>
  <c r="C497" i="3"/>
  <c r="J496" i="3"/>
  <c r="I496" i="3"/>
  <c r="H496" i="3"/>
  <c r="G496" i="3"/>
  <c r="F496" i="3"/>
  <c r="E496" i="3"/>
  <c r="D496" i="3"/>
  <c r="C496" i="3"/>
  <c r="J495" i="3"/>
  <c r="I495" i="3"/>
  <c r="H495" i="3"/>
  <c r="G495" i="3"/>
  <c r="F495" i="3"/>
  <c r="E495" i="3"/>
  <c r="D495" i="3"/>
  <c r="C495" i="3"/>
  <c r="J494" i="3"/>
  <c r="I494" i="3"/>
  <c r="H494" i="3"/>
  <c r="G494" i="3"/>
  <c r="F494" i="3"/>
  <c r="E494" i="3"/>
  <c r="D494" i="3"/>
  <c r="C494" i="3"/>
  <c r="J493" i="3"/>
  <c r="I493" i="3"/>
  <c r="H493" i="3"/>
  <c r="G493" i="3"/>
  <c r="F493" i="3"/>
  <c r="E493" i="3"/>
  <c r="D493" i="3"/>
  <c r="C493" i="3"/>
  <c r="J492" i="3"/>
  <c r="I492" i="3"/>
  <c r="H492" i="3"/>
  <c r="G492" i="3"/>
  <c r="F492" i="3"/>
  <c r="E492" i="3"/>
  <c r="D492" i="3"/>
  <c r="C492" i="3"/>
  <c r="A487" i="3"/>
  <c r="J483" i="3"/>
  <c r="I483" i="3"/>
  <c r="H483" i="3"/>
  <c r="G483" i="3"/>
  <c r="F483" i="3"/>
  <c r="E483" i="3"/>
  <c r="D483" i="3"/>
  <c r="C483" i="3"/>
  <c r="J482" i="3"/>
  <c r="I482" i="3"/>
  <c r="F482" i="3"/>
  <c r="E482" i="3"/>
  <c r="D482" i="3"/>
  <c r="C482" i="3"/>
  <c r="J481" i="3"/>
  <c r="I481" i="3"/>
  <c r="F481" i="3"/>
  <c r="E481" i="3"/>
  <c r="D481" i="3"/>
  <c r="C481" i="3"/>
  <c r="J480" i="3"/>
  <c r="I480" i="3"/>
  <c r="F480" i="3"/>
  <c r="E480" i="3"/>
  <c r="D480" i="3"/>
  <c r="C480" i="3"/>
  <c r="J479" i="3"/>
  <c r="I479" i="3"/>
  <c r="F479" i="3"/>
  <c r="E479" i="3"/>
  <c r="D479" i="3"/>
  <c r="C479" i="3"/>
  <c r="J478" i="3"/>
  <c r="I478" i="3"/>
  <c r="F478" i="3"/>
  <c r="E478" i="3"/>
  <c r="D478" i="3"/>
  <c r="C478" i="3"/>
  <c r="J477" i="3"/>
  <c r="I477" i="3"/>
  <c r="F477" i="3"/>
  <c r="E477" i="3"/>
  <c r="D477" i="3"/>
  <c r="C477" i="3"/>
  <c r="J476" i="3"/>
  <c r="O476" i="3" s="1"/>
  <c r="I476" i="3"/>
  <c r="F476" i="3"/>
  <c r="E476" i="3"/>
  <c r="D476" i="3"/>
  <c r="M476" i="3" s="1"/>
  <c r="C476" i="3"/>
  <c r="J475" i="3"/>
  <c r="I475" i="3"/>
  <c r="F475" i="3"/>
  <c r="E475" i="3"/>
  <c r="D475" i="3"/>
  <c r="C475" i="3"/>
  <c r="J474" i="3"/>
  <c r="I474" i="3"/>
  <c r="F474" i="3"/>
  <c r="E474" i="3"/>
  <c r="D474" i="3"/>
  <c r="C474" i="3"/>
  <c r="J473" i="3"/>
  <c r="I473" i="3"/>
  <c r="F473" i="3"/>
  <c r="E473" i="3"/>
  <c r="D473" i="3"/>
  <c r="C473" i="3"/>
  <c r="J472" i="3"/>
  <c r="I472" i="3"/>
  <c r="F472" i="3"/>
  <c r="E472" i="3"/>
  <c r="D472" i="3"/>
  <c r="C472" i="3"/>
  <c r="J471" i="3"/>
  <c r="I471" i="3"/>
  <c r="H471" i="3"/>
  <c r="G471" i="3"/>
  <c r="F471" i="3"/>
  <c r="E471" i="3"/>
  <c r="D471" i="3"/>
  <c r="M471" i="3" s="1"/>
  <c r="C471" i="3"/>
  <c r="J470" i="3"/>
  <c r="I470" i="3"/>
  <c r="F470" i="3"/>
  <c r="E470" i="3"/>
  <c r="D470" i="3"/>
  <c r="C470" i="3"/>
  <c r="J469" i="3"/>
  <c r="I469" i="3"/>
  <c r="F469" i="3"/>
  <c r="E469" i="3"/>
  <c r="D469" i="3"/>
  <c r="C469" i="3"/>
  <c r="J468" i="3"/>
  <c r="I468" i="3"/>
  <c r="O468" i="3"/>
  <c r="F468" i="3"/>
  <c r="E468" i="3"/>
  <c r="D468" i="3"/>
  <c r="M468" i="3" s="1"/>
  <c r="C468" i="3"/>
  <c r="J467" i="3"/>
  <c r="I467" i="3"/>
  <c r="F467" i="3"/>
  <c r="E467" i="3"/>
  <c r="D467" i="3"/>
  <c r="C467" i="3"/>
  <c r="J466" i="3"/>
  <c r="I466" i="3"/>
  <c r="F466" i="3"/>
  <c r="E466" i="3"/>
  <c r="D466" i="3"/>
  <c r="C466" i="3"/>
  <c r="J465" i="3"/>
  <c r="I465" i="3"/>
  <c r="F465" i="3"/>
  <c r="E465" i="3"/>
  <c r="D465" i="3"/>
  <c r="C465" i="3"/>
  <c r="J464" i="3"/>
  <c r="I464" i="3"/>
  <c r="F464" i="3"/>
  <c r="E464" i="3"/>
  <c r="D464" i="3"/>
  <c r="C464" i="3"/>
  <c r="J463" i="3"/>
  <c r="I463" i="3"/>
  <c r="F463" i="3"/>
  <c r="E463" i="3"/>
  <c r="D463" i="3"/>
  <c r="C463" i="3"/>
  <c r="J462" i="3"/>
  <c r="I462" i="3"/>
  <c r="F462" i="3"/>
  <c r="E462" i="3"/>
  <c r="D462" i="3"/>
  <c r="C462" i="3"/>
  <c r="J461" i="3"/>
  <c r="I461" i="3"/>
  <c r="F461" i="3"/>
  <c r="E461" i="3"/>
  <c r="D461" i="3"/>
  <c r="C461" i="3"/>
  <c r="J460" i="3"/>
  <c r="O460" i="3" s="1"/>
  <c r="I460" i="3"/>
  <c r="F460" i="3"/>
  <c r="E460" i="3"/>
  <c r="D460" i="3"/>
  <c r="C460" i="3"/>
  <c r="J459" i="3"/>
  <c r="I459" i="3"/>
  <c r="F459" i="3"/>
  <c r="E459" i="3"/>
  <c r="D459" i="3"/>
  <c r="C459" i="3"/>
  <c r="J458" i="3"/>
  <c r="I458" i="3"/>
  <c r="F458" i="3"/>
  <c r="E458" i="3"/>
  <c r="D458" i="3"/>
  <c r="C458" i="3"/>
  <c r="J457" i="3"/>
  <c r="I457" i="3"/>
  <c r="F457" i="3"/>
  <c r="E457" i="3"/>
  <c r="D457" i="3"/>
  <c r="C457" i="3"/>
  <c r="J456" i="3"/>
  <c r="I456" i="3"/>
  <c r="F456" i="3"/>
  <c r="E456" i="3"/>
  <c r="D456" i="3"/>
  <c r="C456" i="3"/>
  <c r="J455" i="3"/>
  <c r="I455" i="3"/>
  <c r="F455" i="3"/>
  <c r="E455" i="3"/>
  <c r="D455" i="3"/>
  <c r="C455" i="3"/>
  <c r="J454" i="3"/>
  <c r="I454" i="3"/>
  <c r="F454" i="3"/>
  <c r="E454" i="3"/>
  <c r="D454" i="3"/>
  <c r="C454" i="3"/>
  <c r="J453" i="3"/>
  <c r="I453" i="3"/>
  <c r="F453" i="3"/>
  <c r="E453" i="3"/>
  <c r="D453" i="3"/>
  <c r="C453" i="3"/>
  <c r="J452" i="3"/>
  <c r="O452" i="3" s="1"/>
  <c r="I452" i="3"/>
  <c r="F452" i="3"/>
  <c r="E452" i="3"/>
  <c r="D452" i="3"/>
  <c r="C452" i="3"/>
  <c r="J451" i="3"/>
  <c r="I451" i="3"/>
  <c r="F451" i="3"/>
  <c r="E451" i="3"/>
  <c r="D451" i="3"/>
  <c r="C451" i="3"/>
  <c r="J450" i="3"/>
  <c r="I450" i="3"/>
  <c r="F450" i="3"/>
  <c r="E450" i="3"/>
  <c r="D450" i="3"/>
  <c r="C450" i="3"/>
  <c r="J449" i="3"/>
  <c r="I449" i="3"/>
  <c r="F449" i="3"/>
  <c r="E449" i="3"/>
  <c r="D449" i="3"/>
  <c r="C449" i="3"/>
  <c r="J448" i="3"/>
  <c r="I448" i="3"/>
  <c r="F448" i="3"/>
  <c r="E448" i="3"/>
  <c r="D448" i="3"/>
  <c r="C448" i="3"/>
  <c r="A443" i="3"/>
  <c r="J439" i="3"/>
  <c r="I439" i="3"/>
  <c r="H439" i="3"/>
  <c r="G439" i="3"/>
  <c r="F439" i="3"/>
  <c r="E439" i="3"/>
  <c r="D439" i="3"/>
  <c r="C439" i="3"/>
  <c r="J438" i="3"/>
  <c r="I438" i="3"/>
  <c r="H438" i="3"/>
  <c r="G438" i="3"/>
  <c r="F438" i="3"/>
  <c r="E438" i="3"/>
  <c r="D438" i="3"/>
  <c r="C438" i="3"/>
  <c r="J437" i="3"/>
  <c r="I437" i="3"/>
  <c r="F437" i="3"/>
  <c r="E437" i="3"/>
  <c r="D437" i="3"/>
  <c r="C437" i="3"/>
  <c r="J436" i="3"/>
  <c r="I436" i="3"/>
  <c r="H436" i="3"/>
  <c r="G436" i="3"/>
  <c r="F436" i="3"/>
  <c r="E436" i="3"/>
  <c r="D436" i="3"/>
  <c r="C436" i="3"/>
  <c r="J435" i="3"/>
  <c r="O435" i="3" s="1"/>
  <c r="I435" i="3"/>
  <c r="N435" i="3" s="1"/>
  <c r="F435" i="3"/>
  <c r="E435" i="3"/>
  <c r="D435" i="3"/>
  <c r="C435" i="3"/>
  <c r="J434" i="3"/>
  <c r="I434" i="3"/>
  <c r="N434" i="3" s="1"/>
  <c r="F434" i="3"/>
  <c r="E434" i="3"/>
  <c r="D434" i="3"/>
  <c r="C434" i="3"/>
  <c r="J433" i="3"/>
  <c r="O433" i="3" s="1"/>
  <c r="I433" i="3"/>
  <c r="N433" i="3" s="1"/>
  <c r="F433" i="3"/>
  <c r="E433" i="3"/>
  <c r="D433" i="3"/>
  <c r="C433" i="3"/>
  <c r="J432" i="3"/>
  <c r="O432" i="3" s="1"/>
  <c r="I432" i="3"/>
  <c r="F432" i="3"/>
  <c r="E432" i="3"/>
  <c r="D432" i="3"/>
  <c r="K432" i="3" s="1"/>
  <c r="C432" i="3"/>
  <c r="J431" i="3"/>
  <c r="I431" i="3"/>
  <c r="F431" i="3"/>
  <c r="E431" i="3"/>
  <c r="D431" i="3"/>
  <c r="C431" i="3"/>
  <c r="O430" i="3"/>
  <c r="J430" i="3"/>
  <c r="I430" i="3"/>
  <c r="N430" i="3" s="1"/>
  <c r="F430" i="3"/>
  <c r="E430" i="3"/>
  <c r="D430" i="3"/>
  <c r="C430" i="3"/>
  <c r="J429" i="3"/>
  <c r="O429" i="3" s="1"/>
  <c r="I429" i="3"/>
  <c r="F429" i="3"/>
  <c r="E429" i="3"/>
  <c r="D429" i="3"/>
  <c r="M429" i="3" s="1"/>
  <c r="C429" i="3"/>
  <c r="J428" i="3"/>
  <c r="I428" i="3"/>
  <c r="N428" i="3" s="1"/>
  <c r="O428" i="3"/>
  <c r="F428" i="3"/>
  <c r="E428" i="3"/>
  <c r="D428" i="3"/>
  <c r="C428" i="3"/>
  <c r="J427" i="3"/>
  <c r="O427" i="3" s="1"/>
  <c r="I427" i="3"/>
  <c r="N427" i="3" s="1"/>
  <c r="F427" i="3"/>
  <c r="E427" i="3"/>
  <c r="D427" i="3"/>
  <c r="C427" i="3"/>
  <c r="J426" i="3"/>
  <c r="O426" i="3" s="1"/>
  <c r="I426" i="3"/>
  <c r="N426" i="3" s="1"/>
  <c r="F426" i="3"/>
  <c r="E426" i="3"/>
  <c r="D426" i="3"/>
  <c r="C426" i="3"/>
  <c r="J425" i="3"/>
  <c r="O425" i="3" s="1"/>
  <c r="I425" i="3"/>
  <c r="N425" i="3" s="1"/>
  <c r="F425" i="3"/>
  <c r="E425" i="3"/>
  <c r="D425" i="3"/>
  <c r="C425" i="3"/>
  <c r="J424" i="3"/>
  <c r="O424" i="3" s="1"/>
  <c r="I424" i="3"/>
  <c r="F424" i="3"/>
  <c r="E424" i="3"/>
  <c r="D424" i="3"/>
  <c r="K424" i="3" s="1"/>
  <c r="C424" i="3"/>
  <c r="J423" i="3"/>
  <c r="I423" i="3"/>
  <c r="F423" i="3"/>
  <c r="E423" i="3"/>
  <c r="D423" i="3"/>
  <c r="C423" i="3"/>
  <c r="J422" i="3"/>
  <c r="O422" i="3" s="1"/>
  <c r="I422" i="3"/>
  <c r="N422" i="3" s="1"/>
  <c r="F422" i="3"/>
  <c r="E422" i="3"/>
  <c r="D422" i="3"/>
  <c r="C422" i="3"/>
  <c r="J421" i="3"/>
  <c r="I421" i="3"/>
  <c r="H421" i="3"/>
  <c r="G421" i="3"/>
  <c r="F421" i="3"/>
  <c r="E421" i="3"/>
  <c r="D421" i="3"/>
  <c r="C421" i="3"/>
  <c r="J420" i="3"/>
  <c r="I420" i="3"/>
  <c r="H420" i="3"/>
  <c r="G420" i="3"/>
  <c r="F420" i="3"/>
  <c r="E420" i="3"/>
  <c r="D420" i="3"/>
  <c r="C420" i="3"/>
  <c r="J419" i="3"/>
  <c r="O419" i="3" s="1"/>
  <c r="I419" i="3"/>
  <c r="N419" i="3" s="1"/>
  <c r="F419" i="3"/>
  <c r="E419" i="3"/>
  <c r="D419" i="3"/>
  <c r="C419" i="3"/>
  <c r="J418" i="3"/>
  <c r="O418" i="3" s="1"/>
  <c r="I418" i="3"/>
  <c r="F418" i="3"/>
  <c r="E418" i="3"/>
  <c r="D418" i="3"/>
  <c r="C418" i="3"/>
  <c r="J417" i="3"/>
  <c r="O417" i="3" s="1"/>
  <c r="I417" i="3"/>
  <c r="N417" i="3" s="1"/>
  <c r="F417" i="3"/>
  <c r="E417" i="3"/>
  <c r="D417" i="3"/>
  <c r="C417" i="3"/>
  <c r="J416" i="3"/>
  <c r="O416" i="3" s="1"/>
  <c r="I416" i="3"/>
  <c r="F416" i="3"/>
  <c r="E416" i="3"/>
  <c r="D416" i="3"/>
  <c r="C416" i="3"/>
  <c r="J415" i="3"/>
  <c r="I415" i="3"/>
  <c r="F415" i="3"/>
  <c r="E415" i="3"/>
  <c r="D415" i="3"/>
  <c r="C415" i="3"/>
  <c r="J414" i="3"/>
  <c r="I414" i="3"/>
  <c r="N414" i="3" s="1"/>
  <c r="F414" i="3"/>
  <c r="E414" i="3"/>
  <c r="D414" i="3"/>
  <c r="C414" i="3"/>
  <c r="J413" i="3"/>
  <c r="I413" i="3"/>
  <c r="H413" i="3"/>
  <c r="G413" i="3"/>
  <c r="F413" i="3"/>
  <c r="E413" i="3"/>
  <c r="D413" i="3"/>
  <c r="C413" i="3"/>
  <c r="J412" i="3"/>
  <c r="O412" i="3" s="1"/>
  <c r="I412" i="3"/>
  <c r="N412" i="3" s="1"/>
  <c r="F412" i="3"/>
  <c r="E412" i="3"/>
  <c r="D412" i="3"/>
  <c r="C412" i="3"/>
  <c r="J411" i="3"/>
  <c r="I411" i="3"/>
  <c r="H411" i="3"/>
  <c r="G411" i="3"/>
  <c r="F411" i="3"/>
  <c r="E411" i="3"/>
  <c r="D411" i="3"/>
  <c r="C411" i="3"/>
  <c r="J410" i="3"/>
  <c r="I410" i="3"/>
  <c r="H410" i="3"/>
  <c r="G410" i="3"/>
  <c r="F410" i="3"/>
  <c r="E410" i="3"/>
  <c r="D410" i="3"/>
  <c r="C410" i="3"/>
  <c r="J409" i="3"/>
  <c r="I409" i="3"/>
  <c r="H409" i="3"/>
  <c r="F409" i="3"/>
  <c r="E409" i="3"/>
  <c r="D409" i="3"/>
  <c r="C409" i="3"/>
  <c r="J408" i="3"/>
  <c r="O408" i="3" s="1"/>
  <c r="I408" i="3"/>
  <c r="F408" i="3"/>
  <c r="E408" i="3"/>
  <c r="D408" i="3"/>
  <c r="K408" i="3" s="1"/>
  <c r="C408" i="3"/>
  <c r="J407" i="3"/>
  <c r="I407" i="3"/>
  <c r="F407" i="3"/>
  <c r="E407" i="3"/>
  <c r="D407" i="3"/>
  <c r="C407" i="3"/>
  <c r="J406" i="3"/>
  <c r="O406" i="3" s="1"/>
  <c r="I406" i="3"/>
  <c r="N406" i="3"/>
  <c r="F406" i="3"/>
  <c r="E406" i="3"/>
  <c r="D406" i="3"/>
  <c r="C406" i="3"/>
  <c r="J405" i="3"/>
  <c r="I405" i="3"/>
  <c r="H405" i="3"/>
  <c r="G405" i="3"/>
  <c r="F405" i="3"/>
  <c r="E405" i="3"/>
  <c r="D405" i="3"/>
  <c r="C405" i="3"/>
  <c r="J404" i="3"/>
  <c r="I404" i="3"/>
  <c r="N404" i="3" s="1"/>
  <c r="F404" i="3"/>
  <c r="E404" i="3"/>
  <c r="D404" i="3"/>
  <c r="M404" i="3" s="1"/>
  <c r="C404" i="3"/>
  <c r="G401" i="3"/>
  <c r="G621" i="3" s="1"/>
  <c r="G841" i="3" s="1"/>
  <c r="G1061" i="3" s="1"/>
  <c r="G1281" i="3" s="1"/>
  <c r="G1501" i="3" s="1"/>
  <c r="G1721" i="3" s="1"/>
  <c r="C401" i="3"/>
  <c r="C621" i="3" s="1"/>
  <c r="C841" i="3" s="1"/>
  <c r="C1061" i="3" s="1"/>
  <c r="C1281" i="3" s="1"/>
  <c r="C1501" i="3" s="1"/>
  <c r="C1721" i="3" s="1"/>
  <c r="A399" i="3"/>
  <c r="J395" i="3"/>
  <c r="I395" i="3"/>
  <c r="H395" i="3"/>
  <c r="G395" i="3"/>
  <c r="N395" i="3" s="1"/>
  <c r="F395" i="3"/>
  <c r="E395" i="3"/>
  <c r="D395" i="3"/>
  <c r="C395" i="3"/>
  <c r="J394" i="3"/>
  <c r="I394" i="3"/>
  <c r="H394" i="3"/>
  <c r="G394" i="3"/>
  <c r="N394" i="3" s="1"/>
  <c r="F394" i="3"/>
  <c r="E394" i="3"/>
  <c r="D394" i="3"/>
  <c r="C394" i="3"/>
  <c r="J393" i="3"/>
  <c r="I393" i="3"/>
  <c r="H393" i="3"/>
  <c r="G393" i="3"/>
  <c r="N393" i="3" s="1"/>
  <c r="F393" i="3"/>
  <c r="E393" i="3"/>
  <c r="D393" i="3"/>
  <c r="C393" i="3"/>
  <c r="J392" i="3"/>
  <c r="I392" i="3"/>
  <c r="H392" i="3"/>
  <c r="G392" i="3"/>
  <c r="F392" i="3"/>
  <c r="E392" i="3"/>
  <c r="D392" i="3"/>
  <c r="C392" i="3"/>
  <c r="J391" i="3"/>
  <c r="I391" i="3"/>
  <c r="H391" i="3"/>
  <c r="G391" i="3"/>
  <c r="N391" i="3" s="1"/>
  <c r="F391" i="3"/>
  <c r="E391" i="3"/>
  <c r="D391" i="3"/>
  <c r="C391" i="3"/>
  <c r="J390" i="3"/>
  <c r="I390" i="3"/>
  <c r="H390" i="3"/>
  <c r="G390" i="3"/>
  <c r="F390" i="3"/>
  <c r="E390" i="3"/>
  <c r="D390" i="3"/>
  <c r="C390" i="3"/>
  <c r="J389" i="3"/>
  <c r="I389" i="3"/>
  <c r="H389" i="3"/>
  <c r="G389" i="3"/>
  <c r="N389" i="3" s="1"/>
  <c r="F389" i="3"/>
  <c r="E389" i="3"/>
  <c r="D389" i="3"/>
  <c r="C389" i="3"/>
  <c r="J388" i="3"/>
  <c r="I388" i="3"/>
  <c r="H388" i="3"/>
  <c r="G388" i="3"/>
  <c r="N388" i="3" s="1"/>
  <c r="F388" i="3"/>
  <c r="E388" i="3"/>
  <c r="D388" i="3"/>
  <c r="C388" i="3"/>
  <c r="J387" i="3"/>
  <c r="I387" i="3"/>
  <c r="N387" i="3"/>
  <c r="F387" i="3"/>
  <c r="E387" i="3"/>
  <c r="D387" i="3"/>
  <c r="C387" i="3"/>
  <c r="J386" i="3"/>
  <c r="I386" i="3"/>
  <c r="H386" i="3"/>
  <c r="G386" i="3"/>
  <c r="N386" i="3" s="1"/>
  <c r="F386" i="3"/>
  <c r="E386" i="3"/>
  <c r="D386" i="3"/>
  <c r="C386" i="3"/>
  <c r="J385" i="3"/>
  <c r="I385" i="3"/>
  <c r="H385" i="3"/>
  <c r="G385" i="3"/>
  <c r="F385" i="3"/>
  <c r="E385" i="3"/>
  <c r="D385" i="3"/>
  <c r="C385" i="3"/>
  <c r="J384" i="3"/>
  <c r="I384" i="3"/>
  <c r="H384" i="3"/>
  <c r="G384" i="3"/>
  <c r="N384" i="3" s="1"/>
  <c r="F384" i="3"/>
  <c r="E384" i="3"/>
  <c r="D384" i="3"/>
  <c r="C384" i="3"/>
  <c r="J383" i="3"/>
  <c r="I383" i="3"/>
  <c r="H383" i="3"/>
  <c r="G383" i="3"/>
  <c r="N383" i="3" s="1"/>
  <c r="F383" i="3"/>
  <c r="E383" i="3"/>
  <c r="D383" i="3"/>
  <c r="C383" i="3"/>
  <c r="J382" i="3"/>
  <c r="I382" i="3"/>
  <c r="H382" i="3"/>
  <c r="G382" i="3"/>
  <c r="F382" i="3"/>
  <c r="E382" i="3"/>
  <c r="D382" i="3"/>
  <c r="C382" i="3"/>
  <c r="J381" i="3"/>
  <c r="I381" i="3"/>
  <c r="H381" i="3"/>
  <c r="G381" i="3"/>
  <c r="F381" i="3"/>
  <c r="E381" i="3"/>
  <c r="D381" i="3"/>
  <c r="C381" i="3"/>
  <c r="J380" i="3"/>
  <c r="I380" i="3"/>
  <c r="H380" i="3"/>
  <c r="G380" i="3"/>
  <c r="F380" i="3"/>
  <c r="E380" i="3"/>
  <c r="D380" i="3"/>
  <c r="C380" i="3"/>
  <c r="J379" i="3"/>
  <c r="I379" i="3"/>
  <c r="H379" i="3"/>
  <c r="G379" i="3"/>
  <c r="N379" i="3" s="1"/>
  <c r="F379" i="3"/>
  <c r="E379" i="3"/>
  <c r="D379" i="3"/>
  <c r="C379" i="3"/>
  <c r="J378" i="3"/>
  <c r="I378" i="3"/>
  <c r="H378" i="3"/>
  <c r="G378" i="3"/>
  <c r="N378" i="3" s="1"/>
  <c r="F378" i="3"/>
  <c r="E378" i="3"/>
  <c r="D378" i="3"/>
  <c r="C378" i="3"/>
  <c r="J377" i="3"/>
  <c r="I377" i="3"/>
  <c r="H377" i="3"/>
  <c r="G377" i="3"/>
  <c r="N377" i="3" s="1"/>
  <c r="F377" i="3"/>
  <c r="E377" i="3"/>
  <c r="D377" i="3"/>
  <c r="C377" i="3"/>
  <c r="J376" i="3"/>
  <c r="I376" i="3"/>
  <c r="H376" i="3"/>
  <c r="G376" i="3"/>
  <c r="N376" i="3" s="1"/>
  <c r="F376" i="3"/>
  <c r="E376" i="3"/>
  <c r="D376" i="3"/>
  <c r="C376" i="3"/>
  <c r="J375" i="3"/>
  <c r="I375" i="3"/>
  <c r="H375" i="3"/>
  <c r="G375" i="3"/>
  <c r="N375" i="3" s="1"/>
  <c r="F375" i="3"/>
  <c r="E375" i="3"/>
  <c r="D375" i="3"/>
  <c r="C375" i="3"/>
  <c r="J374" i="3"/>
  <c r="I374" i="3"/>
  <c r="H374" i="3"/>
  <c r="G374" i="3"/>
  <c r="F374" i="3"/>
  <c r="E374" i="3"/>
  <c r="D374" i="3"/>
  <c r="C374" i="3"/>
  <c r="J373" i="3"/>
  <c r="I373" i="3"/>
  <c r="H373" i="3"/>
  <c r="G373" i="3"/>
  <c r="N373" i="3" s="1"/>
  <c r="F373" i="3"/>
  <c r="E373" i="3"/>
  <c r="D373" i="3"/>
  <c r="C373" i="3"/>
  <c r="J372" i="3"/>
  <c r="I372" i="3"/>
  <c r="H372" i="3"/>
  <c r="G372" i="3"/>
  <c r="N372" i="3" s="1"/>
  <c r="F372" i="3"/>
  <c r="E372" i="3"/>
  <c r="D372" i="3"/>
  <c r="C372" i="3"/>
  <c r="J371" i="3"/>
  <c r="I371" i="3"/>
  <c r="H371" i="3"/>
  <c r="G371" i="3"/>
  <c r="N371" i="3" s="1"/>
  <c r="F371" i="3"/>
  <c r="E371" i="3"/>
  <c r="D371" i="3"/>
  <c r="C371" i="3"/>
  <c r="J370" i="3"/>
  <c r="I370" i="3"/>
  <c r="H370" i="3"/>
  <c r="G370" i="3"/>
  <c r="N370" i="3" s="1"/>
  <c r="F370" i="3"/>
  <c r="E370" i="3"/>
  <c r="D370" i="3"/>
  <c r="C370" i="3"/>
  <c r="J369" i="3"/>
  <c r="I369" i="3"/>
  <c r="H369" i="3"/>
  <c r="G369" i="3"/>
  <c r="F369" i="3"/>
  <c r="E369" i="3"/>
  <c r="D369" i="3"/>
  <c r="C369" i="3"/>
  <c r="J368" i="3"/>
  <c r="I368" i="3"/>
  <c r="H368" i="3"/>
  <c r="G368" i="3"/>
  <c r="F368" i="3"/>
  <c r="E368" i="3"/>
  <c r="D368" i="3"/>
  <c r="C368" i="3"/>
  <c r="L367" i="3"/>
  <c r="K367" i="3"/>
  <c r="J367" i="3"/>
  <c r="I367" i="3"/>
  <c r="N367" i="3" s="1"/>
  <c r="H367" i="3"/>
  <c r="G367" i="3"/>
  <c r="F367" i="3"/>
  <c r="E367" i="3"/>
  <c r="D367" i="3"/>
  <c r="C367" i="3"/>
  <c r="J366" i="3"/>
  <c r="I366" i="3"/>
  <c r="N366" i="3" s="1"/>
  <c r="H366" i="3"/>
  <c r="G366" i="3"/>
  <c r="F366" i="3"/>
  <c r="E366" i="3"/>
  <c r="D366" i="3"/>
  <c r="C366" i="3"/>
  <c r="J365" i="3"/>
  <c r="I365" i="3"/>
  <c r="H365" i="3"/>
  <c r="G365" i="3"/>
  <c r="F365" i="3"/>
  <c r="E365" i="3"/>
  <c r="D365" i="3"/>
  <c r="C365" i="3"/>
  <c r="J364" i="3"/>
  <c r="I364" i="3"/>
  <c r="H364" i="3"/>
  <c r="G364" i="3"/>
  <c r="F364" i="3"/>
  <c r="E364" i="3"/>
  <c r="D364" i="3"/>
  <c r="C364" i="3"/>
  <c r="J363" i="3"/>
  <c r="I363" i="3"/>
  <c r="H363" i="3"/>
  <c r="G363" i="3"/>
  <c r="F363" i="3"/>
  <c r="E363" i="3"/>
  <c r="D363" i="3"/>
  <c r="C363" i="3"/>
  <c r="J362" i="3"/>
  <c r="I362" i="3"/>
  <c r="H362" i="3"/>
  <c r="G362" i="3"/>
  <c r="F362" i="3"/>
  <c r="E362" i="3"/>
  <c r="D362" i="3"/>
  <c r="C362" i="3"/>
  <c r="J361" i="3"/>
  <c r="I361" i="3"/>
  <c r="H361" i="3"/>
  <c r="G361" i="3"/>
  <c r="F361" i="3"/>
  <c r="E361" i="3"/>
  <c r="D361" i="3"/>
  <c r="C361" i="3"/>
  <c r="J360" i="3"/>
  <c r="I360" i="3"/>
  <c r="H360" i="3"/>
  <c r="G360" i="3"/>
  <c r="F360" i="3"/>
  <c r="E360" i="3"/>
  <c r="D360" i="3"/>
  <c r="C360" i="3"/>
  <c r="G357" i="3"/>
  <c r="G577" i="3" s="1"/>
  <c r="G797" i="3" s="1"/>
  <c r="G1017" i="3" s="1"/>
  <c r="G1237" i="3" s="1"/>
  <c r="G1457" i="3" s="1"/>
  <c r="G1677" i="3" s="1"/>
  <c r="G1897" i="3" s="1"/>
  <c r="C357" i="3"/>
  <c r="C577" i="3" s="1"/>
  <c r="C797" i="3" s="1"/>
  <c r="C1017" i="3" s="1"/>
  <c r="C1237" i="3" s="1"/>
  <c r="C1457" i="3" s="1"/>
  <c r="C1677" i="3" s="1"/>
  <c r="C1897" i="3" s="1"/>
  <c r="A355" i="3"/>
  <c r="J351" i="3"/>
  <c r="I351" i="3"/>
  <c r="F351" i="3"/>
  <c r="E351" i="3"/>
  <c r="D351" i="3"/>
  <c r="C351" i="3"/>
  <c r="J350" i="3"/>
  <c r="I350" i="3"/>
  <c r="F350" i="3"/>
  <c r="E350" i="3"/>
  <c r="D350" i="3"/>
  <c r="M350" i="3" s="1"/>
  <c r="C350" i="3"/>
  <c r="J349" i="3"/>
  <c r="I349" i="3"/>
  <c r="O349" i="3"/>
  <c r="F349" i="3"/>
  <c r="L349" i="3" s="1"/>
  <c r="E349" i="3"/>
  <c r="D349" i="3"/>
  <c r="C349" i="3"/>
  <c r="J348" i="3"/>
  <c r="I348" i="3"/>
  <c r="H348" i="3"/>
  <c r="G348" i="3"/>
  <c r="F348" i="3"/>
  <c r="E348" i="3"/>
  <c r="D348" i="3"/>
  <c r="C348" i="3"/>
  <c r="J347" i="3"/>
  <c r="O347" i="3" s="1"/>
  <c r="I347" i="3"/>
  <c r="F347" i="3"/>
  <c r="E347" i="3"/>
  <c r="D347" i="3"/>
  <c r="C347" i="3"/>
  <c r="J346" i="3"/>
  <c r="I346" i="3"/>
  <c r="H346" i="3"/>
  <c r="G346" i="3"/>
  <c r="F346" i="3"/>
  <c r="E346" i="3"/>
  <c r="D346" i="3"/>
  <c r="C346" i="3"/>
  <c r="J345" i="3"/>
  <c r="I345" i="3"/>
  <c r="F345" i="3"/>
  <c r="E345" i="3"/>
  <c r="D345" i="3"/>
  <c r="C345" i="3"/>
  <c r="J344" i="3"/>
  <c r="I344" i="3"/>
  <c r="F344" i="3"/>
  <c r="E344" i="3"/>
  <c r="D344" i="3"/>
  <c r="K344" i="3" s="1"/>
  <c r="C344" i="3"/>
  <c r="J343" i="3"/>
  <c r="I343" i="3"/>
  <c r="H343" i="3"/>
  <c r="G343" i="3"/>
  <c r="F343" i="3"/>
  <c r="E343" i="3"/>
  <c r="D343" i="3"/>
  <c r="K343" i="3" s="1"/>
  <c r="C343" i="3"/>
  <c r="J342" i="3"/>
  <c r="I342" i="3"/>
  <c r="F342" i="3"/>
  <c r="E342" i="3"/>
  <c r="D342" i="3"/>
  <c r="M342" i="3" s="1"/>
  <c r="C342" i="3"/>
  <c r="J341" i="3"/>
  <c r="I341" i="3"/>
  <c r="O341" i="3"/>
  <c r="F341" i="3"/>
  <c r="E341" i="3"/>
  <c r="D341" i="3"/>
  <c r="C341" i="3"/>
  <c r="J340" i="3"/>
  <c r="I340" i="3"/>
  <c r="F340" i="3"/>
  <c r="E340" i="3"/>
  <c r="D340" i="3"/>
  <c r="M340" i="3" s="1"/>
  <c r="C340" i="3"/>
  <c r="J339" i="3"/>
  <c r="I339" i="3"/>
  <c r="H339" i="3"/>
  <c r="G339" i="3"/>
  <c r="F339" i="3"/>
  <c r="E339" i="3"/>
  <c r="D339" i="3"/>
  <c r="C339" i="3"/>
  <c r="J338" i="3"/>
  <c r="I338" i="3"/>
  <c r="H338" i="3"/>
  <c r="O338" i="3" s="1"/>
  <c r="G338" i="3"/>
  <c r="F338" i="3"/>
  <c r="E338" i="3"/>
  <c r="D338" i="3"/>
  <c r="M338" i="3" s="1"/>
  <c r="C338" i="3"/>
  <c r="J337" i="3"/>
  <c r="I337" i="3"/>
  <c r="O337" i="3"/>
  <c r="F337" i="3"/>
  <c r="E337" i="3"/>
  <c r="D337" i="3"/>
  <c r="C337" i="3"/>
  <c r="J336" i="3"/>
  <c r="I336" i="3"/>
  <c r="H336" i="3"/>
  <c r="O336" i="3" s="1"/>
  <c r="G336" i="3"/>
  <c r="F336" i="3"/>
  <c r="E336" i="3"/>
  <c r="D336" i="3"/>
  <c r="M336" i="3" s="1"/>
  <c r="C336" i="3"/>
  <c r="J335" i="3"/>
  <c r="I335" i="3"/>
  <c r="F335" i="3"/>
  <c r="E335" i="3"/>
  <c r="D335" i="3"/>
  <c r="C335" i="3"/>
  <c r="J334" i="3"/>
  <c r="I334" i="3"/>
  <c r="F334" i="3"/>
  <c r="E334" i="3"/>
  <c r="D334" i="3"/>
  <c r="C334" i="3"/>
  <c r="J333" i="3"/>
  <c r="I333" i="3"/>
  <c r="H333" i="3"/>
  <c r="O333" i="3" s="1"/>
  <c r="G333" i="3"/>
  <c r="F333" i="3"/>
  <c r="E333" i="3"/>
  <c r="D333" i="3"/>
  <c r="M333" i="3" s="1"/>
  <c r="C333" i="3"/>
  <c r="J332" i="3"/>
  <c r="I332" i="3"/>
  <c r="H332" i="3"/>
  <c r="G332" i="3"/>
  <c r="F332" i="3"/>
  <c r="E332" i="3"/>
  <c r="D332" i="3"/>
  <c r="M332" i="3" s="1"/>
  <c r="C332" i="3"/>
  <c r="J331" i="3"/>
  <c r="I331" i="3"/>
  <c r="F331" i="3"/>
  <c r="E331" i="3"/>
  <c r="D331" i="3"/>
  <c r="C331" i="3"/>
  <c r="J330" i="3"/>
  <c r="O330" i="3" s="1"/>
  <c r="I330" i="3"/>
  <c r="F330" i="3"/>
  <c r="E330" i="3"/>
  <c r="D330" i="3"/>
  <c r="M330" i="3" s="1"/>
  <c r="C330" i="3"/>
  <c r="J329" i="3"/>
  <c r="I329" i="3"/>
  <c r="O329" i="3"/>
  <c r="F329" i="3"/>
  <c r="E329" i="3"/>
  <c r="D329" i="3"/>
  <c r="C329" i="3"/>
  <c r="J328" i="3"/>
  <c r="I328" i="3"/>
  <c r="H328" i="3"/>
  <c r="G328" i="3"/>
  <c r="F328" i="3"/>
  <c r="E328" i="3"/>
  <c r="D328" i="3"/>
  <c r="C328" i="3"/>
  <c r="J327" i="3"/>
  <c r="I327" i="3"/>
  <c r="H327" i="3"/>
  <c r="O327" i="3" s="1"/>
  <c r="G327" i="3"/>
  <c r="F327" i="3"/>
  <c r="E327" i="3"/>
  <c r="D327" i="3"/>
  <c r="C327" i="3"/>
  <c r="J326" i="3"/>
  <c r="I326" i="3"/>
  <c r="O326" i="3"/>
  <c r="F326" i="3"/>
  <c r="E326" i="3"/>
  <c r="D326" i="3"/>
  <c r="C326" i="3"/>
  <c r="J325" i="3"/>
  <c r="I325" i="3"/>
  <c r="H325" i="3"/>
  <c r="G325" i="3"/>
  <c r="F325" i="3"/>
  <c r="E325" i="3"/>
  <c r="D325" i="3"/>
  <c r="C325" i="3"/>
  <c r="J324" i="3"/>
  <c r="I324" i="3"/>
  <c r="H324" i="3"/>
  <c r="G324" i="3"/>
  <c r="F324" i="3"/>
  <c r="E324" i="3"/>
  <c r="D324" i="3"/>
  <c r="C324" i="3"/>
  <c r="J323" i="3"/>
  <c r="I323" i="3"/>
  <c r="F323" i="3"/>
  <c r="E323" i="3"/>
  <c r="D323" i="3"/>
  <c r="C323" i="3"/>
  <c r="J322" i="3"/>
  <c r="I322" i="3"/>
  <c r="F322" i="3"/>
  <c r="E322" i="3"/>
  <c r="D322" i="3"/>
  <c r="C322" i="3"/>
  <c r="J321" i="3"/>
  <c r="O321" i="3" s="1"/>
  <c r="I321" i="3"/>
  <c r="F321" i="3"/>
  <c r="E321" i="3"/>
  <c r="D321" i="3"/>
  <c r="C321" i="3"/>
  <c r="J320" i="3"/>
  <c r="I320" i="3"/>
  <c r="H320" i="3"/>
  <c r="G320" i="3"/>
  <c r="F320" i="3"/>
  <c r="E320" i="3"/>
  <c r="D320" i="3"/>
  <c r="C320" i="3"/>
  <c r="J319" i="3"/>
  <c r="I319" i="3"/>
  <c r="H319" i="3"/>
  <c r="G319" i="3"/>
  <c r="F319" i="3"/>
  <c r="E319" i="3"/>
  <c r="D319" i="3"/>
  <c r="C319" i="3"/>
  <c r="J318" i="3"/>
  <c r="I318" i="3"/>
  <c r="F318" i="3"/>
  <c r="E318" i="3"/>
  <c r="D318" i="3"/>
  <c r="C318" i="3"/>
  <c r="J317" i="3"/>
  <c r="I317" i="3"/>
  <c r="F317" i="3"/>
  <c r="E317" i="3"/>
  <c r="D317" i="3"/>
  <c r="C317" i="3"/>
  <c r="J316" i="3"/>
  <c r="I316" i="3"/>
  <c r="I352" i="3" s="1"/>
  <c r="I22" i="2" s="1"/>
  <c r="F316" i="3"/>
  <c r="E316" i="3"/>
  <c r="D316" i="3"/>
  <c r="M316" i="3" s="1"/>
  <c r="C316" i="3"/>
  <c r="G313" i="3"/>
  <c r="G533" i="3" s="1"/>
  <c r="G753" i="3" s="1"/>
  <c r="G973" i="3" s="1"/>
  <c r="G1193" i="3" s="1"/>
  <c r="G1413" i="3" s="1"/>
  <c r="G1633" i="3" s="1"/>
  <c r="G1853" i="3" s="1"/>
  <c r="C313" i="3"/>
  <c r="C533" i="3" s="1"/>
  <c r="C753" i="3" s="1"/>
  <c r="C973" i="3" s="1"/>
  <c r="C1193" i="3" s="1"/>
  <c r="C1413" i="3" s="1"/>
  <c r="C1633" i="3" s="1"/>
  <c r="C1853" i="3" s="1"/>
  <c r="A311" i="3"/>
  <c r="A1763" i="3" s="1"/>
  <c r="J307" i="3"/>
  <c r="I307" i="3"/>
  <c r="H307" i="3"/>
  <c r="G307" i="3"/>
  <c r="F307" i="3"/>
  <c r="E307" i="3"/>
  <c r="D307" i="3"/>
  <c r="C307" i="3"/>
  <c r="J306" i="3"/>
  <c r="I306" i="3"/>
  <c r="H306" i="3"/>
  <c r="G306" i="3"/>
  <c r="N306" i="3" s="1"/>
  <c r="F306" i="3"/>
  <c r="E306" i="3"/>
  <c r="D306" i="3"/>
  <c r="K306" i="3" s="1"/>
  <c r="C306" i="3"/>
  <c r="J305" i="3"/>
  <c r="I305" i="3"/>
  <c r="F305" i="3"/>
  <c r="E305" i="3"/>
  <c r="D305" i="3"/>
  <c r="C305" i="3"/>
  <c r="J304" i="3"/>
  <c r="I304" i="3"/>
  <c r="H304" i="3"/>
  <c r="G304" i="3"/>
  <c r="F304" i="3"/>
  <c r="E304" i="3"/>
  <c r="D304" i="3"/>
  <c r="C304" i="3"/>
  <c r="J303" i="3"/>
  <c r="I303" i="3"/>
  <c r="H303" i="3"/>
  <c r="G303" i="3"/>
  <c r="F303" i="3"/>
  <c r="E303" i="3"/>
  <c r="D303" i="3"/>
  <c r="C303" i="3"/>
  <c r="J302" i="3"/>
  <c r="I302" i="3"/>
  <c r="H302" i="3"/>
  <c r="G302" i="3"/>
  <c r="F302" i="3"/>
  <c r="E302" i="3"/>
  <c r="D302" i="3"/>
  <c r="C302" i="3"/>
  <c r="J301" i="3"/>
  <c r="I301" i="3"/>
  <c r="H301" i="3"/>
  <c r="G301" i="3"/>
  <c r="F301" i="3"/>
  <c r="E301" i="3"/>
  <c r="D301" i="3"/>
  <c r="C301" i="3"/>
  <c r="J300" i="3"/>
  <c r="I300" i="3"/>
  <c r="H300" i="3"/>
  <c r="G300" i="3"/>
  <c r="F300" i="3"/>
  <c r="E300" i="3"/>
  <c r="D300" i="3"/>
  <c r="C300" i="3"/>
  <c r="J299" i="3"/>
  <c r="I299" i="3"/>
  <c r="H299" i="3"/>
  <c r="G299" i="3"/>
  <c r="F299" i="3"/>
  <c r="E299" i="3"/>
  <c r="D299" i="3"/>
  <c r="C299" i="3"/>
  <c r="J298" i="3"/>
  <c r="I298" i="3"/>
  <c r="F298" i="3"/>
  <c r="E298" i="3"/>
  <c r="D298" i="3"/>
  <c r="C298" i="3"/>
  <c r="J297" i="3"/>
  <c r="I297" i="3"/>
  <c r="H297" i="3"/>
  <c r="G297" i="3"/>
  <c r="N297" i="3" s="1"/>
  <c r="F297" i="3"/>
  <c r="E297" i="3"/>
  <c r="D297" i="3"/>
  <c r="C297" i="3"/>
  <c r="J296" i="3"/>
  <c r="I296" i="3"/>
  <c r="N296" i="3" s="1"/>
  <c r="F296" i="3"/>
  <c r="E296" i="3"/>
  <c r="D296" i="3"/>
  <c r="C296" i="3"/>
  <c r="J295" i="3"/>
  <c r="I295" i="3"/>
  <c r="H295" i="3"/>
  <c r="G295" i="3"/>
  <c r="F295" i="3"/>
  <c r="E295" i="3"/>
  <c r="D295" i="3"/>
  <c r="C295" i="3"/>
  <c r="J294" i="3"/>
  <c r="I294" i="3"/>
  <c r="N294" i="3" s="1"/>
  <c r="F294" i="3"/>
  <c r="E294" i="3"/>
  <c r="D294" i="3"/>
  <c r="C294" i="3"/>
  <c r="J293" i="3"/>
  <c r="I293" i="3"/>
  <c r="H293" i="3"/>
  <c r="G293" i="3"/>
  <c r="F293" i="3"/>
  <c r="E293" i="3"/>
  <c r="D293" i="3"/>
  <c r="C293" i="3"/>
  <c r="J292" i="3"/>
  <c r="I292" i="3"/>
  <c r="H292" i="3"/>
  <c r="G292" i="3"/>
  <c r="F292" i="3"/>
  <c r="E292" i="3"/>
  <c r="D292" i="3"/>
  <c r="C292" i="3"/>
  <c r="J291" i="3"/>
  <c r="I291" i="3"/>
  <c r="H291" i="3"/>
  <c r="G291" i="3"/>
  <c r="F291" i="3"/>
  <c r="E291" i="3"/>
  <c r="D291" i="3"/>
  <c r="C291" i="3"/>
  <c r="J290" i="3"/>
  <c r="I290" i="3"/>
  <c r="H290" i="3"/>
  <c r="G290" i="3"/>
  <c r="F290" i="3"/>
  <c r="E290" i="3"/>
  <c r="D290" i="3"/>
  <c r="C290" i="3"/>
  <c r="J289" i="3"/>
  <c r="L289" i="3" s="1"/>
  <c r="I289" i="3"/>
  <c r="H289" i="3"/>
  <c r="G289" i="3"/>
  <c r="F289" i="3"/>
  <c r="E289" i="3"/>
  <c r="D289" i="3"/>
  <c r="C289" i="3"/>
  <c r="J288" i="3"/>
  <c r="I288" i="3"/>
  <c r="H288" i="3"/>
  <c r="G288" i="3"/>
  <c r="F288" i="3"/>
  <c r="E288" i="3"/>
  <c r="D288" i="3"/>
  <c r="C288" i="3"/>
  <c r="J287" i="3"/>
  <c r="I287" i="3"/>
  <c r="F287" i="3"/>
  <c r="E287" i="3"/>
  <c r="D287" i="3"/>
  <c r="C287" i="3"/>
  <c r="J286" i="3"/>
  <c r="I286" i="3"/>
  <c r="H286" i="3"/>
  <c r="G286" i="3"/>
  <c r="F286" i="3"/>
  <c r="E286" i="3"/>
  <c r="D286" i="3"/>
  <c r="C286" i="3"/>
  <c r="J285" i="3"/>
  <c r="I285" i="3"/>
  <c r="H285" i="3"/>
  <c r="G285" i="3"/>
  <c r="F285" i="3"/>
  <c r="E285" i="3"/>
  <c r="D285" i="3"/>
  <c r="M285" i="3" s="1"/>
  <c r="C285" i="3"/>
  <c r="J284" i="3"/>
  <c r="I284" i="3"/>
  <c r="O284" i="3"/>
  <c r="F284" i="3"/>
  <c r="E284" i="3"/>
  <c r="D284" i="3"/>
  <c r="C284" i="3"/>
  <c r="J283" i="3"/>
  <c r="I283" i="3"/>
  <c r="F283" i="3"/>
  <c r="E283" i="3"/>
  <c r="D283" i="3"/>
  <c r="C283" i="3"/>
  <c r="J282" i="3"/>
  <c r="I282" i="3"/>
  <c r="F282" i="3"/>
  <c r="E282" i="3"/>
  <c r="D282" i="3"/>
  <c r="C282" i="3"/>
  <c r="J281" i="3"/>
  <c r="I281" i="3"/>
  <c r="H281" i="3"/>
  <c r="G281" i="3"/>
  <c r="F281" i="3"/>
  <c r="E281" i="3"/>
  <c r="D281" i="3"/>
  <c r="C281" i="3"/>
  <c r="J280" i="3"/>
  <c r="I280" i="3"/>
  <c r="H280" i="3"/>
  <c r="G280" i="3"/>
  <c r="F280" i="3"/>
  <c r="E280" i="3"/>
  <c r="D280" i="3"/>
  <c r="C280" i="3"/>
  <c r="J279" i="3"/>
  <c r="I279" i="3"/>
  <c r="H279" i="3"/>
  <c r="G279" i="3"/>
  <c r="F279" i="3"/>
  <c r="E279" i="3"/>
  <c r="D279" i="3"/>
  <c r="C279" i="3"/>
  <c r="J278" i="3"/>
  <c r="I278" i="3"/>
  <c r="H278" i="3"/>
  <c r="G278" i="3"/>
  <c r="F278" i="3"/>
  <c r="E278" i="3"/>
  <c r="D278" i="3"/>
  <c r="C278" i="3"/>
  <c r="J277" i="3"/>
  <c r="I277" i="3"/>
  <c r="H277" i="3"/>
  <c r="G277" i="3"/>
  <c r="F277" i="3"/>
  <c r="E277" i="3"/>
  <c r="D277" i="3"/>
  <c r="C277" i="3"/>
  <c r="J276" i="3"/>
  <c r="I276" i="3"/>
  <c r="H276" i="3"/>
  <c r="G276" i="3"/>
  <c r="F276" i="3"/>
  <c r="E276" i="3"/>
  <c r="D276" i="3"/>
  <c r="C276" i="3"/>
  <c r="J275" i="3"/>
  <c r="I275" i="3"/>
  <c r="F275" i="3"/>
  <c r="E275" i="3"/>
  <c r="D275" i="3"/>
  <c r="C275" i="3"/>
  <c r="J274" i="3"/>
  <c r="I274" i="3"/>
  <c r="H274" i="3"/>
  <c r="G274" i="3"/>
  <c r="F274" i="3"/>
  <c r="E274" i="3"/>
  <c r="D274" i="3"/>
  <c r="C274" i="3"/>
  <c r="J273" i="3"/>
  <c r="I273" i="3"/>
  <c r="H273" i="3"/>
  <c r="G273" i="3"/>
  <c r="F273" i="3"/>
  <c r="L273" i="3" s="1"/>
  <c r="E273" i="3"/>
  <c r="D273" i="3"/>
  <c r="M273" i="3" s="1"/>
  <c r="C273" i="3"/>
  <c r="J272" i="3"/>
  <c r="I272" i="3"/>
  <c r="H272" i="3"/>
  <c r="G272" i="3"/>
  <c r="F272" i="3"/>
  <c r="E272" i="3"/>
  <c r="D272" i="3"/>
  <c r="C272" i="3"/>
  <c r="G269" i="3"/>
  <c r="G489" i="3" s="1"/>
  <c r="G709" i="3" s="1"/>
  <c r="G929" i="3" s="1"/>
  <c r="G1149" i="3" s="1"/>
  <c r="G1369" i="3" s="1"/>
  <c r="G1589" i="3" s="1"/>
  <c r="G1809" i="3" s="1"/>
  <c r="C269" i="3"/>
  <c r="C489" i="3" s="1"/>
  <c r="C709" i="3" s="1"/>
  <c r="C929" i="3" s="1"/>
  <c r="C1149" i="3" s="1"/>
  <c r="C1369" i="3" s="1"/>
  <c r="C1589" i="3" s="1"/>
  <c r="C1809" i="3" s="1"/>
  <c r="A267" i="3"/>
  <c r="J263" i="3"/>
  <c r="O263" i="3" s="1"/>
  <c r="I263" i="3"/>
  <c r="N263" i="3" s="1"/>
  <c r="F263" i="3"/>
  <c r="E263" i="3"/>
  <c r="D263" i="3"/>
  <c r="C263" i="3"/>
  <c r="J262" i="3"/>
  <c r="O262" i="3" s="1"/>
  <c r="I262" i="3"/>
  <c r="N262" i="3" s="1"/>
  <c r="F262" i="3"/>
  <c r="E262" i="3"/>
  <c r="D262" i="3"/>
  <c r="K262" i="3" s="1"/>
  <c r="C262" i="3"/>
  <c r="J261" i="3"/>
  <c r="O261" i="3" s="1"/>
  <c r="I261" i="3"/>
  <c r="N261" i="3" s="1"/>
  <c r="F261" i="3"/>
  <c r="E261" i="3"/>
  <c r="D261" i="3"/>
  <c r="C261" i="3"/>
  <c r="J260" i="3"/>
  <c r="I260" i="3"/>
  <c r="N260" i="3" s="1"/>
  <c r="F260" i="3"/>
  <c r="E260" i="3"/>
  <c r="D260" i="3"/>
  <c r="K260" i="3" s="1"/>
  <c r="C260" i="3"/>
  <c r="J259" i="3"/>
  <c r="I259" i="3"/>
  <c r="N259" i="3" s="1"/>
  <c r="O259" i="3"/>
  <c r="F259" i="3"/>
  <c r="E259" i="3"/>
  <c r="D259" i="3"/>
  <c r="C259" i="3"/>
  <c r="J258" i="3"/>
  <c r="I258" i="3"/>
  <c r="N258" i="3" s="1"/>
  <c r="F258" i="3"/>
  <c r="E258" i="3"/>
  <c r="D258" i="3"/>
  <c r="C258" i="3"/>
  <c r="J257" i="3"/>
  <c r="O257" i="3" s="1"/>
  <c r="I257" i="3"/>
  <c r="N257" i="3" s="1"/>
  <c r="F257" i="3"/>
  <c r="E257" i="3"/>
  <c r="D257" i="3"/>
  <c r="C257" i="3"/>
  <c r="J256" i="3"/>
  <c r="O256" i="3" s="1"/>
  <c r="I256" i="3"/>
  <c r="N256" i="3" s="1"/>
  <c r="F256" i="3"/>
  <c r="E256" i="3"/>
  <c r="D256" i="3"/>
  <c r="C256" i="3"/>
  <c r="J255" i="3"/>
  <c r="O255" i="3" s="1"/>
  <c r="I255" i="3"/>
  <c r="N255" i="3" s="1"/>
  <c r="F255" i="3"/>
  <c r="E255" i="3"/>
  <c r="D255" i="3"/>
  <c r="C255" i="3"/>
  <c r="J254" i="3"/>
  <c r="O254" i="3" s="1"/>
  <c r="I254" i="3"/>
  <c r="N254" i="3" s="1"/>
  <c r="F254" i="3"/>
  <c r="E254" i="3"/>
  <c r="D254" i="3"/>
  <c r="K254" i="3" s="1"/>
  <c r="C254" i="3"/>
  <c r="J253" i="3"/>
  <c r="I253" i="3"/>
  <c r="N253" i="3" s="1"/>
  <c r="O253" i="3"/>
  <c r="F253" i="3"/>
  <c r="E253" i="3"/>
  <c r="D253" i="3"/>
  <c r="M253" i="3" s="1"/>
  <c r="C253" i="3"/>
  <c r="J252" i="3"/>
  <c r="I252" i="3"/>
  <c r="N252" i="3" s="1"/>
  <c r="F252" i="3"/>
  <c r="E252" i="3"/>
  <c r="D252" i="3"/>
  <c r="K252" i="3" s="1"/>
  <c r="C252" i="3"/>
  <c r="J251" i="3"/>
  <c r="L251" i="3" s="1"/>
  <c r="I251" i="3"/>
  <c r="N251" i="3" s="1"/>
  <c r="F251" i="3"/>
  <c r="E251" i="3"/>
  <c r="D251" i="3"/>
  <c r="M251" i="3" s="1"/>
  <c r="C251" i="3"/>
  <c r="J250" i="3"/>
  <c r="I250" i="3"/>
  <c r="N250" i="3" s="1"/>
  <c r="F250" i="3"/>
  <c r="E250" i="3"/>
  <c r="D250" i="3"/>
  <c r="C250" i="3"/>
  <c r="J249" i="3"/>
  <c r="O249" i="3" s="1"/>
  <c r="I249" i="3"/>
  <c r="N249" i="3" s="1"/>
  <c r="F249" i="3"/>
  <c r="E249" i="3"/>
  <c r="D249" i="3"/>
  <c r="C249" i="3"/>
  <c r="J248" i="3"/>
  <c r="I248" i="3"/>
  <c r="N248" i="3" s="1"/>
  <c r="F248" i="3"/>
  <c r="E248" i="3"/>
  <c r="D248" i="3"/>
  <c r="C248" i="3"/>
  <c r="J247" i="3"/>
  <c r="O247" i="3" s="1"/>
  <c r="I247" i="3"/>
  <c r="N247" i="3" s="1"/>
  <c r="F247" i="3"/>
  <c r="E247" i="3"/>
  <c r="D247" i="3"/>
  <c r="M247" i="3" s="1"/>
  <c r="C247" i="3"/>
  <c r="J246" i="3"/>
  <c r="O246" i="3" s="1"/>
  <c r="I246" i="3"/>
  <c r="N246" i="3" s="1"/>
  <c r="F246" i="3"/>
  <c r="E246" i="3"/>
  <c r="D246" i="3"/>
  <c r="K246" i="3" s="1"/>
  <c r="C246" i="3"/>
  <c r="J245" i="3"/>
  <c r="O245" i="3" s="1"/>
  <c r="I245" i="3"/>
  <c r="F245" i="3"/>
  <c r="E245" i="3"/>
  <c r="D245" i="3"/>
  <c r="K245" i="3" s="1"/>
  <c r="C245" i="3"/>
  <c r="J244" i="3"/>
  <c r="O244" i="3" s="1"/>
  <c r="I244" i="3"/>
  <c r="N244" i="3" s="1"/>
  <c r="F244" i="3"/>
  <c r="E244" i="3"/>
  <c r="D244" i="3"/>
  <c r="K244" i="3" s="1"/>
  <c r="C244" i="3"/>
  <c r="J243" i="3"/>
  <c r="I243" i="3"/>
  <c r="N243" i="3" s="1"/>
  <c r="F243" i="3"/>
  <c r="E243" i="3"/>
  <c r="D243" i="3"/>
  <c r="K243" i="3" s="1"/>
  <c r="C243" i="3"/>
  <c r="J242" i="3"/>
  <c r="O242" i="3" s="1"/>
  <c r="I242" i="3"/>
  <c r="N242" i="3"/>
  <c r="F242" i="3"/>
  <c r="E242" i="3"/>
  <c r="D242" i="3"/>
  <c r="C242" i="3"/>
  <c r="J241" i="3"/>
  <c r="I241" i="3"/>
  <c r="N241" i="3" s="1"/>
  <c r="F241" i="3"/>
  <c r="E241" i="3"/>
  <c r="D241" i="3"/>
  <c r="C241" i="3"/>
  <c r="J240" i="3"/>
  <c r="O240" i="3" s="1"/>
  <c r="I240" i="3"/>
  <c r="N240" i="3" s="1"/>
  <c r="F240" i="3"/>
  <c r="E240" i="3"/>
  <c r="D240" i="3"/>
  <c r="K240" i="3" s="1"/>
  <c r="C240" i="3"/>
  <c r="J239" i="3"/>
  <c r="I239" i="3"/>
  <c r="N239" i="3" s="1"/>
  <c r="F239" i="3"/>
  <c r="E239" i="3"/>
  <c r="D239" i="3"/>
  <c r="K239" i="3" s="1"/>
  <c r="C239" i="3"/>
  <c r="J238" i="3"/>
  <c r="O238" i="3" s="1"/>
  <c r="I238" i="3"/>
  <c r="N238" i="3" s="1"/>
  <c r="F238" i="3"/>
  <c r="E238" i="3"/>
  <c r="D238" i="3"/>
  <c r="C238" i="3"/>
  <c r="J237" i="3"/>
  <c r="I237" i="3"/>
  <c r="N237" i="3" s="1"/>
  <c r="F237" i="3"/>
  <c r="E237" i="3"/>
  <c r="D237" i="3"/>
  <c r="C237" i="3"/>
  <c r="J236" i="3"/>
  <c r="O236" i="3" s="1"/>
  <c r="I236" i="3"/>
  <c r="N236" i="3" s="1"/>
  <c r="F236" i="3"/>
  <c r="E236" i="3"/>
  <c r="D236" i="3"/>
  <c r="K236" i="3" s="1"/>
  <c r="C236" i="3"/>
  <c r="J235" i="3"/>
  <c r="I235" i="3"/>
  <c r="N235" i="3" s="1"/>
  <c r="F235" i="3"/>
  <c r="E235" i="3"/>
  <c r="D235" i="3"/>
  <c r="K235" i="3" s="1"/>
  <c r="C235" i="3"/>
  <c r="J234" i="3"/>
  <c r="O234" i="3" s="1"/>
  <c r="I234" i="3"/>
  <c r="N234" i="3" s="1"/>
  <c r="F234" i="3"/>
  <c r="E234" i="3"/>
  <c r="D234" i="3"/>
  <c r="C234" i="3"/>
  <c r="J233" i="3"/>
  <c r="I233" i="3"/>
  <c r="N233" i="3" s="1"/>
  <c r="F233" i="3"/>
  <c r="E233" i="3"/>
  <c r="D233" i="3"/>
  <c r="C233" i="3"/>
  <c r="J232" i="3"/>
  <c r="O232" i="3" s="1"/>
  <c r="I232" i="3"/>
  <c r="N232" i="3" s="1"/>
  <c r="F232" i="3"/>
  <c r="E232" i="3"/>
  <c r="D232" i="3"/>
  <c r="K232" i="3" s="1"/>
  <c r="C232" i="3"/>
  <c r="J231" i="3"/>
  <c r="I231" i="3"/>
  <c r="N231" i="3" s="1"/>
  <c r="F231" i="3"/>
  <c r="E231" i="3"/>
  <c r="D231" i="3"/>
  <c r="K231" i="3" s="1"/>
  <c r="C231" i="3"/>
  <c r="J230" i="3"/>
  <c r="O230" i="3" s="1"/>
  <c r="I230" i="3"/>
  <c r="N230" i="3" s="1"/>
  <c r="F230" i="3"/>
  <c r="E230" i="3"/>
  <c r="D230" i="3"/>
  <c r="C230" i="3"/>
  <c r="J229" i="3"/>
  <c r="I229" i="3"/>
  <c r="N229" i="3" s="1"/>
  <c r="F229" i="3"/>
  <c r="E229" i="3"/>
  <c r="D229" i="3"/>
  <c r="C229" i="3"/>
  <c r="J228" i="3"/>
  <c r="O228" i="3" s="1"/>
  <c r="I228" i="3"/>
  <c r="N228" i="3" s="1"/>
  <c r="H264" i="3"/>
  <c r="H20" i="2" s="1"/>
  <c r="K20" i="2" s="1"/>
  <c r="F228" i="3"/>
  <c r="E228" i="3"/>
  <c r="D228" i="3"/>
  <c r="K228" i="3" s="1"/>
  <c r="C228" i="3"/>
  <c r="G225" i="3"/>
  <c r="G445" i="3" s="1"/>
  <c r="G665" i="3" s="1"/>
  <c r="G885" i="3" s="1"/>
  <c r="G1105" i="3" s="1"/>
  <c r="G1325" i="3" s="1"/>
  <c r="G1545" i="3" s="1"/>
  <c r="G1765" i="3" s="1"/>
  <c r="C225" i="3"/>
  <c r="C445" i="3" s="1"/>
  <c r="C665" i="3" s="1"/>
  <c r="C885" i="3" s="1"/>
  <c r="C1105" i="3" s="1"/>
  <c r="C1325" i="3" s="1"/>
  <c r="C1545" i="3" s="1"/>
  <c r="C1765" i="3" s="1"/>
  <c r="A223" i="3"/>
  <c r="J219" i="3"/>
  <c r="I219" i="3"/>
  <c r="H219" i="3"/>
  <c r="G219" i="3"/>
  <c r="F219" i="3"/>
  <c r="E219" i="3"/>
  <c r="D219" i="3"/>
  <c r="C219" i="3"/>
  <c r="J218" i="3"/>
  <c r="I218" i="3"/>
  <c r="F218" i="3"/>
  <c r="E218" i="3"/>
  <c r="D218" i="3"/>
  <c r="C218" i="3"/>
  <c r="J217" i="3"/>
  <c r="I217" i="3"/>
  <c r="H217" i="3"/>
  <c r="G217" i="3"/>
  <c r="F217" i="3"/>
  <c r="E217" i="3"/>
  <c r="D217" i="3"/>
  <c r="C217" i="3"/>
  <c r="J216" i="3"/>
  <c r="I216" i="3"/>
  <c r="F216" i="3"/>
  <c r="E216" i="3"/>
  <c r="D216" i="3"/>
  <c r="C216" i="3"/>
  <c r="J215" i="3"/>
  <c r="I215" i="3"/>
  <c r="F215" i="3"/>
  <c r="E215" i="3"/>
  <c r="D215" i="3"/>
  <c r="C215" i="3"/>
  <c r="J214" i="3"/>
  <c r="I214" i="3"/>
  <c r="H214" i="3"/>
  <c r="F214" i="3"/>
  <c r="E214" i="3"/>
  <c r="D214" i="3"/>
  <c r="C214" i="3"/>
  <c r="J213" i="3"/>
  <c r="I213" i="3"/>
  <c r="F213" i="3"/>
  <c r="E213" i="3"/>
  <c r="D213" i="3"/>
  <c r="C213" i="3"/>
  <c r="J212" i="3"/>
  <c r="I212" i="3"/>
  <c r="F212" i="3"/>
  <c r="E212" i="3"/>
  <c r="D212" i="3"/>
  <c r="C212" i="3"/>
  <c r="J211" i="3"/>
  <c r="I211" i="3"/>
  <c r="F211" i="3"/>
  <c r="E211" i="3"/>
  <c r="D211" i="3"/>
  <c r="C211" i="3"/>
  <c r="J210" i="3"/>
  <c r="I210" i="3"/>
  <c r="F210" i="3"/>
  <c r="E210" i="3"/>
  <c r="D210" i="3"/>
  <c r="C210" i="3"/>
  <c r="J209" i="3"/>
  <c r="I209" i="3"/>
  <c r="F209" i="3"/>
  <c r="E209" i="3"/>
  <c r="D209" i="3"/>
  <c r="C209" i="3"/>
  <c r="J208" i="3"/>
  <c r="I208" i="3"/>
  <c r="F208" i="3"/>
  <c r="E208" i="3"/>
  <c r="D208" i="3"/>
  <c r="C208" i="3"/>
  <c r="J207" i="3"/>
  <c r="I207" i="3"/>
  <c r="F207" i="3"/>
  <c r="E207" i="3"/>
  <c r="D207" i="3"/>
  <c r="C207" i="3"/>
  <c r="J206" i="3"/>
  <c r="I206" i="3"/>
  <c r="H206" i="3"/>
  <c r="F206" i="3"/>
  <c r="E206" i="3"/>
  <c r="D206" i="3"/>
  <c r="C206" i="3"/>
  <c r="J205" i="3"/>
  <c r="I205" i="3"/>
  <c r="F205" i="3"/>
  <c r="E205" i="3"/>
  <c r="D205" i="3"/>
  <c r="C205" i="3"/>
  <c r="J204" i="3"/>
  <c r="I204" i="3"/>
  <c r="H204" i="3"/>
  <c r="G204" i="3"/>
  <c r="F204" i="3"/>
  <c r="E204" i="3"/>
  <c r="D204" i="3"/>
  <c r="C204" i="3"/>
  <c r="J203" i="3"/>
  <c r="I203" i="3"/>
  <c r="G203" i="3"/>
  <c r="F203" i="3"/>
  <c r="E203" i="3"/>
  <c r="D203" i="3"/>
  <c r="C203" i="3"/>
  <c r="J202" i="3"/>
  <c r="I202" i="3"/>
  <c r="F202" i="3"/>
  <c r="E202" i="3"/>
  <c r="D202" i="3"/>
  <c r="C202" i="3"/>
  <c r="J201" i="3"/>
  <c r="I201" i="3"/>
  <c r="H201" i="3"/>
  <c r="G201" i="3"/>
  <c r="F201" i="3"/>
  <c r="E201" i="3"/>
  <c r="D201" i="3"/>
  <c r="C201" i="3"/>
  <c r="J200" i="3"/>
  <c r="I200" i="3"/>
  <c r="H200" i="3"/>
  <c r="G200" i="3"/>
  <c r="F200" i="3"/>
  <c r="E200" i="3"/>
  <c r="D200" i="3"/>
  <c r="C200" i="3"/>
  <c r="J199" i="3"/>
  <c r="I199" i="3"/>
  <c r="F199" i="3"/>
  <c r="E199" i="3"/>
  <c r="D199" i="3"/>
  <c r="C199" i="3"/>
  <c r="J198" i="3"/>
  <c r="I198" i="3"/>
  <c r="G198" i="3"/>
  <c r="F198" i="3"/>
  <c r="E198" i="3"/>
  <c r="D198" i="3"/>
  <c r="C198" i="3"/>
  <c r="J197" i="3"/>
  <c r="I197" i="3"/>
  <c r="F197" i="3"/>
  <c r="E197" i="3"/>
  <c r="D197" i="3"/>
  <c r="C197" i="3"/>
  <c r="J196" i="3"/>
  <c r="I196" i="3"/>
  <c r="F196" i="3"/>
  <c r="E196" i="3"/>
  <c r="D196" i="3"/>
  <c r="C196" i="3"/>
  <c r="J195" i="3"/>
  <c r="I195" i="3"/>
  <c r="F195" i="3"/>
  <c r="E195" i="3"/>
  <c r="D195" i="3"/>
  <c r="C195" i="3"/>
  <c r="J194" i="3"/>
  <c r="I194" i="3"/>
  <c r="G194" i="3"/>
  <c r="F194" i="3"/>
  <c r="E194" i="3"/>
  <c r="D194" i="3"/>
  <c r="C194" i="3"/>
  <c r="J193" i="3"/>
  <c r="I193" i="3"/>
  <c r="G193" i="3"/>
  <c r="F193" i="3"/>
  <c r="E193" i="3"/>
  <c r="D193" i="3"/>
  <c r="C193" i="3"/>
  <c r="J192" i="3"/>
  <c r="I192" i="3"/>
  <c r="F192" i="3"/>
  <c r="E192" i="3"/>
  <c r="D192" i="3"/>
  <c r="C192" i="3"/>
  <c r="J191" i="3"/>
  <c r="I191" i="3"/>
  <c r="F191" i="3"/>
  <c r="E191" i="3"/>
  <c r="D191" i="3"/>
  <c r="K191" i="3" s="1"/>
  <c r="C191" i="3"/>
  <c r="J190" i="3"/>
  <c r="I190" i="3"/>
  <c r="F190" i="3"/>
  <c r="E190" i="3"/>
  <c r="D190" i="3"/>
  <c r="C190" i="3"/>
  <c r="J189" i="3"/>
  <c r="I189" i="3"/>
  <c r="F189" i="3"/>
  <c r="E189" i="3"/>
  <c r="D189" i="3"/>
  <c r="C189" i="3"/>
  <c r="J188" i="3"/>
  <c r="I188" i="3"/>
  <c r="F188" i="3"/>
  <c r="E188" i="3"/>
  <c r="D188" i="3"/>
  <c r="C188" i="3"/>
  <c r="J187" i="3"/>
  <c r="I187" i="3"/>
  <c r="F187" i="3"/>
  <c r="E187" i="3"/>
  <c r="D187" i="3"/>
  <c r="C187" i="3"/>
  <c r="J186" i="3"/>
  <c r="I186" i="3"/>
  <c r="G186" i="3"/>
  <c r="F186" i="3"/>
  <c r="E186" i="3"/>
  <c r="D186" i="3"/>
  <c r="C186" i="3"/>
  <c r="J185" i="3"/>
  <c r="I185" i="3"/>
  <c r="F185" i="3"/>
  <c r="E185" i="3"/>
  <c r="D185" i="3"/>
  <c r="C185" i="3"/>
  <c r="J184" i="3"/>
  <c r="I184" i="3"/>
  <c r="F184" i="3"/>
  <c r="E184" i="3"/>
  <c r="D184" i="3"/>
  <c r="C184" i="3"/>
  <c r="A179" i="3"/>
  <c r="A1543" i="3" s="1"/>
  <c r="J175" i="3"/>
  <c r="I175" i="3"/>
  <c r="N175" i="3" s="1"/>
  <c r="F175" i="3"/>
  <c r="E175" i="3"/>
  <c r="D175" i="3"/>
  <c r="M175" i="3" s="1"/>
  <c r="C175" i="3"/>
  <c r="J174" i="3"/>
  <c r="I174" i="3"/>
  <c r="N174" i="3" s="1"/>
  <c r="F174" i="3"/>
  <c r="E174" i="3"/>
  <c r="D174" i="3"/>
  <c r="K174" i="3" s="1"/>
  <c r="C174" i="3"/>
  <c r="J173" i="3"/>
  <c r="I173" i="3"/>
  <c r="N173" i="3" s="1"/>
  <c r="F173" i="3"/>
  <c r="E173" i="3"/>
  <c r="D173" i="3"/>
  <c r="K173" i="3" s="1"/>
  <c r="C173" i="3"/>
  <c r="J172" i="3"/>
  <c r="I172" i="3"/>
  <c r="N172" i="3" s="1"/>
  <c r="F172" i="3"/>
  <c r="E172" i="3"/>
  <c r="D172" i="3"/>
  <c r="C172" i="3"/>
  <c r="J171" i="3"/>
  <c r="I171" i="3"/>
  <c r="N171" i="3" s="1"/>
  <c r="F171" i="3"/>
  <c r="E171" i="3"/>
  <c r="D171" i="3"/>
  <c r="C171" i="3"/>
  <c r="J170" i="3"/>
  <c r="O170" i="3" s="1"/>
  <c r="I170" i="3"/>
  <c r="N170" i="3" s="1"/>
  <c r="F170" i="3"/>
  <c r="E170" i="3"/>
  <c r="D170" i="3"/>
  <c r="K170" i="3" s="1"/>
  <c r="C170" i="3"/>
  <c r="J169" i="3"/>
  <c r="I169" i="3"/>
  <c r="N169" i="3" s="1"/>
  <c r="F169" i="3"/>
  <c r="E169" i="3"/>
  <c r="D169" i="3"/>
  <c r="K169" i="3" s="1"/>
  <c r="C169" i="3"/>
  <c r="J168" i="3"/>
  <c r="I168" i="3"/>
  <c r="N168" i="3" s="1"/>
  <c r="F168" i="3"/>
  <c r="E168" i="3"/>
  <c r="C168" i="3"/>
  <c r="J167" i="3"/>
  <c r="I167" i="3"/>
  <c r="N167" i="3" s="1"/>
  <c r="F167" i="3"/>
  <c r="E167" i="3"/>
  <c r="D167" i="3"/>
  <c r="C167" i="3"/>
  <c r="J166" i="3"/>
  <c r="O166" i="3" s="1"/>
  <c r="I166" i="3"/>
  <c r="N166" i="3" s="1"/>
  <c r="F166" i="3"/>
  <c r="E166" i="3"/>
  <c r="D166" i="3"/>
  <c r="K166" i="3" s="1"/>
  <c r="C166" i="3"/>
  <c r="J165" i="3"/>
  <c r="I165" i="3"/>
  <c r="N165" i="3" s="1"/>
  <c r="F165" i="3"/>
  <c r="E165" i="3"/>
  <c r="D165" i="3"/>
  <c r="K165" i="3" s="1"/>
  <c r="C165" i="3"/>
  <c r="J164" i="3"/>
  <c r="O164" i="3" s="1"/>
  <c r="I164" i="3"/>
  <c r="N164" i="3" s="1"/>
  <c r="F164" i="3"/>
  <c r="E164" i="3"/>
  <c r="D164" i="3"/>
  <c r="C164" i="3"/>
  <c r="J163" i="3"/>
  <c r="I163" i="3"/>
  <c r="N163" i="3" s="1"/>
  <c r="F163" i="3"/>
  <c r="E163" i="3"/>
  <c r="D163" i="3"/>
  <c r="C163" i="3"/>
  <c r="J162" i="3"/>
  <c r="I162" i="3"/>
  <c r="N162" i="3" s="1"/>
  <c r="F162" i="3"/>
  <c r="E162" i="3"/>
  <c r="D162" i="3"/>
  <c r="K162" i="3" s="1"/>
  <c r="C162" i="3"/>
  <c r="J161" i="3"/>
  <c r="I161" i="3"/>
  <c r="N161" i="3" s="1"/>
  <c r="F161" i="3"/>
  <c r="E161" i="3"/>
  <c r="D161" i="3"/>
  <c r="K161" i="3" s="1"/>
  <c r="C161" i="3"/>
  <c r="J160" i="3"/>
  <c r="O160" i="3" s="1"/>
  <c r="I160" i="3"/>
  <c r="N160" i="3" s="1"/>
  <c r="F160" i="3"/>
  <c r="E160" i="3"/>
  <c r="D160" i="3"/>
  <c r="C160" i="3"/>
  <c r="J159" i="3"/>
  <c r="I159" i="3"/>
  <c r="N159" i="3" s="1"/>
  <c r="F159" i="3"/>
  <c r="E159" i="3"/>
  <c r="D159" i="3"/>
  <c r="C159" i="3"/>
  <c r="J158" i="3"/>
  <c r="O158" i="3" s="1"/>
  <c r="I158" i="3"/>
  <c r="N158" i="3" s="1"/>
  <c r="F158" i="3"/>
  <c r="E158" i="3"/>
  <c r="D158" i="3"/>
  <c r="K158" i="3" s="1"/>
  <c r="C158" i="3"/>
  <c r="J157" i="3"/>
  <c r="I157" i="3"/>
  <c r="N157" i="3" s="1"/>
  <c r="F157" i="3"/>
  <c r="E157" i="3"/>
  <c r="D157" i="3"/>
  <c r="K157" i="3" s="1"/>
  <c r="C157" i="3"/>
  <c r="J156" i="3"/>
  <c r="I156" i="3"/>
  <c r="N156" i="3" s="1"/>
  <c r="F156" i="3"/>
  <c r="E156" i="3"/>
  <c r="D156" i="3"/>
  <c r="C156" i="3"/>
  <c r="J155" i="3"/>
  <c r="I155" i="3"/>
  <c r="N155" i="3" s="1"/>
  <c r="F155" i="3"/>
  <c r="E155" i="3"/>
  <c r="D155" i="3"/>
  <c r="C155" i="3"/>
  <c r="J154" i="3"/>
  <c r="O154" i="3" s="1"/>
  <c r="I154" i="3"/>
  <c r="N154" i="3" s="1"/>
  <c r="F154" i="3"/>
  <c r="E154" i="3"/>
  <c r="D154" i="3"/>
  <c r="K154" i="3" s="1"/>
  <c r="C154" i="3"/>
  <c r="J153" i="3"/>
  <c r="I153" i="3"/>
  <c r="N153" i="3" s="1"/>
  <c r="F153" i="3"/>
  <c r="E153" i="3"/>
  <c r="D153" i="3"/>
  <c r="K153" i="3" s="1"/>
  <c r="C153" i="3"/>
  <c r="J152" i="3"/>
  <c r="I152" i="3"/>
  <c r="N152" i="3" s="1"/>
  <c r="F152" i="3"/>
  <c r="E152" i="3"/>
  <c r="D152" i="3"/>
  <c r="C152" i="3"/>
  <c r="J151" i="3"/>
  <c r="I151" i="3"/>
  <c r="N151" i="3" s="1"/>
  <c r="F151" i="3"/>
  <c r="E151" i="3"/>
  <c r="D151" i="3"/>
  <c r="C151" i="3"/>
  <c r="O150" i="3"/>
  <c r="J150" i="3"/>
  <c r="I150" i="3"/>
  <c r="N150" i="3" s="1"/>
  <c r="F150" i="3"/>
  <c r="L150" i="3" s="1"/>
  <c r="E150" i="3"/>
  <c r="D150" i="3"/>
  <c r="K150" i="3" s="1"/>
  <c r="C150" i="3"/>
  <c r="J149" i="3"/>
  <c r="I149" i="3"/>
  <c r="N149" i="3" s="1"/>
  <c r="F149" i="3"/>
  <c r="E149" i="3"/>
  <c r="D149" i="3"/>
  <c r="K149" i="3" s="1"/>
  <c r="C149" i="3"/>
  <c r="J148" i="3"/>
  <c r="O148" i="3" s="1"/>
  <c r="I148" i="3"/>
  <c r="N148" i="3" s="1"/>
  <c r="F148" i="3"/>
  <c r="E148" i="3"/>
  <c r="D148" i="3"/>
  <c r="C148" i="3"/>
  <c r="J147" i="3"/>
  <c r="I147" i="3"/>
  <c r="N147" i="3" s="1"/>
  <c r="F147" i="3"/>
  <c r="E147" i="3"/>
  <c r="D147" i="3"/>
  <c r="M147" i="3" s="1"/>
  <c r="C147" i="3"/>
  <c r="J146" i="3"/>
  <c r="O146" i="3" s="1"/>
  <c r="I146" i="3"/>
  <c r="N146" i="3" s="1"/>
  <c r="F146" i="3"/>
  <c r="E146" i="3"/>
  <c r="D146" i="3"/>
  <c r="K146" i="3" s="1"/>
  <c r="C146" i="3"/>
  <c r="J145" i="3"/>
  <c r="I145" i="3"/>
  <c r="N145" i="3" s="1"/>
  <c r="F145" i="3"/>
  <c r="E145" i="3"/>
  <c r="D145" i="3"/>
  <c r="K145" i="3" s="1"/>
  <c r="C145" i="3"/>
  <c r="J144" i="3"/>
  <c r="O144" i="3" s="1"/>
  <c r="I144" i="3"/>
  <c r="N144" i="3" s="1"/>
  <c r="F144" i="3"/>
  <c r="E144" i="3"/>
  <c r="D144" i="3"/>
  <c r="C144" i="3"/>
  <c r="J143" i="3"/>
  <c r="I143" i="3"/>
  <c r="N143" i="3" s="1"/>
  <c r="F143" i="3"/>
  <c r="E143" i="3"/>
  <c r="D143" i="3"/>
  <c r="C143" i="3"/>
  <c r="J142" i="3"/>
  <c r="O142" i="3" s="1"/>
  <c r="I142" i="3"/>
  <c r="N142" i="3" s="1"/>
  <c r="F142" i="3"/>
  <c r="E142" i="3"/>
  <c r="D142" i="3"/>
  <c r="K142" i="3" s="1"/>
  <c r="C142" i="3"/>
  <c r="J141" i="3"/>
  <c r="I141" i="3"/>
  <c r="N141" i="3" s="1"/>
  <c r="F141" i="3"/>
  <c r="E141" i="3"/>
  <c r="D141" i="3"/>
  <c r="K141" i="3" s="1"/>
  <c r="C141" i="3"/>
  <c r="J140" i="3"/>
  <c r="O140" i="3" s="1"/>
  <c r="I140" i="3"/>
  <c r="H176" i="3"/>
  <c r="H18" i="2" s="1"/>
  <c r="K18" i="2" s="1"/>
  <c r="F140" i="3"/>
  <c r="E140" i="3"/>
  <c r="D140" i="3"/>
  <c r="K140" i="3" s="1"/>
  <c r="C140" i="3"/>
  <c r="A135" i="3"/>
  <c r="J131" i="3"/>
  <c r="O131" i="3" s="1"/>
  <c r="I131" i="3"/>
  <c r="N131" i="3" s="1"/>
  <c r="F131" i="3"/>
  <c r="E131" i="3"/>
  <c r="D131" i="3"/>
  <c r="C131" i="3"/>
  <c r="J130" i="3"/>
  <c r="I130" i="3"/>
  <c r="N130" i="3" s="1"/>
  <c r="F130" i="3"/>
  <c r="E130" i="3"/>
  <c r="D130" i="3"/>
  <c r="C130" i="3"/>
  <c r="J129" i="3"/>
  <c r="O129" i="3" s="1"/>
  <c r="I129" i="3"/>
  <c r="N129" i="3" s="1"/>
  <c r="F129" i="3"/>
  <c r="E129" i="3"/>
  <c r="D129" i="3"/>
  <c r="C129" i="3"/>
  <c r="J128" i="3"/>
  <c r="I128" i="3"/>
  <c r="N128" i="3" s="1"/>
  <c r="F128" i="3"/>
  <c r="E128" i="3"/>
  <c r="D128" i="3"/>
  <c r="C128" i="3"/>
  <c r="J127" i="3"/>
  <c r="O127" i="3" s="1"/>
  <c r="I127" i="3"/>
  <c r="N127" i="3" s="1"/>
  <c r="F127" i="3"/>
  <c r="E127" i="3"/>
  <c r="D127" i="3"/>
  <c r="C127" i="3"/>
  <c r="J126" i="3"/>
  <c r="I126" i="3"/>
  <c r="N126" i="3" s="1"/>
  <c r="F126" i="3"/>
  <c r="E126" i="3"/>
  <c r="D126" i="3"/>
  <c r="C126" i="3"/>
  <c r="J125" i="3"/>
  <c r="O125" i="3" s="1"/>
  <c r="I125" i="3"/>
  <c r="N125" i="3" s="1"/>
  <c r="F125" i="3"/>
  <c r="E125" i="3"/>
  <c r="D125" i="3"/>
  <c r="C125" i="3"/>
  <c r="J124" i="3"/>
  <c r="I124" i="3"/>
  <c r="N124" i="3" s="1"/>
  <c r="F124" i="3"/>
  <c r="E124" i="3"/>
  <c r="D124" i="3"/>
  <c r="K124" i="3" s="1"/>
  <c r="C124" i="3"/>
  <c r="J123" i="3"/>
  <c r="I123" i="3"/>
  <c r="N123" i="3" s="1"/>
  <c r="F123" i="3"/>
  <c r="E123" i="3"/>
  <c r="D123" i="3"/>
  <c r="C123" i="3"/>
  <c r="J122" i="3"/>
  <c r="I122" i="3"/>
  <c r="N122" i="3" s="1"/>
  <c r="F122" i="3"/>
  <c r="E122" i="3"/>
  <c r="D122" i="3"/>
  <c r="C122" i="3"/>
  <c r="J121" i="3"/>
  <c r="O121" i="3" s="1"/>
  <c r="I121" i="3"/>
  <c r="N121" i="3" s="1"/>
  <c r="F121" i="3"/>
  <c r="E121" i="3"/>
  <c r="D121" i="3"/>
  <c r="C121" i="3"/>
  <c r="J120" i="3"/>
  <c r="I120" i="3"/>
  <c r="N120" i="3" s="1"/>
  <c r="F120" i="3"/>
  <c r="E120" i="3"/>
  <c r="D120" i="3"/>
  <c r="K120" i="3" s="1"/>
  <c r="C120" i="3"/>
  <c r="J119" i="3"/>
  <c r="O119" i="3" s="1"/>
  <c r="I119" i="3"/>
  <c r="N119" i="3" s="1"/>
  <c r="F119" i="3"/>
  <c r="E119" i="3"/>
  <c r="D119" i="3"/>
  <c r="C119" i="3"/>
  <c r="J118" i="3"/>
  <c r="I118" i="3"/>
  <c r="N118" i="3" s="1"/>
  <c r="F118" i="3"/>
  <c r="E118" i="3"/>
  <c r="D118" i="3"/>
  <c r="C118" i="3"/>
  <c r="J117" i="3"/>
  <c r="I117" i="3"/>
  <c r="N117" i="3" s="1"/>
  <c r="F117" i="3"/>
  <c r="E117" i="3"/>
  <c r="D117" i="3"/>
  <c r="C117" i="3"/>
  <c r="J116" i="3"/>
  <c r="I116" i="3"/>
  <c r="N116" i="3" s="1"/>
  <c r="F116" i="3"/>
  <c r="E116" i="3"/>
  <c r="D116" i="3"/>
  <c r="C116" i="3"/>
  <c r="J115" i="3"/>
  <c r="O115" i="3" s="1"/>
  <c r="I115" i="3"/>
  <c r="N115" i="3" s="1"/>
  <c r="F115" i="3"/>
  <c r="E115" i="3"/>
  <c r="D115" i="3"/>
  <c r="C115" i="3"/>
  <c r="J114" i="3"/>
  <c r="I114" i="3"/>
  <c r="N114" i="3" s="1"/>
  <c r="F114" i="3"/>
  <c r="E114" i="3"/>
  <c r="D114" i="3"/>
  <c r="C114" i="3"/>
  <c r="J113" i="3"/>
  <c r="O113" i="3" s="1"/>
  <c r="I113" i="3"/>
  <c r="N113" i="3" s="1"/>
  <c r="F113" i="3"/>
  <c r="E113" i="3"/>
  <c r="D113" i="3"/>
  <c r="C113" i="3"/>
  <c r="J112" i="3"/>
  <c r="I112" i="3"/>
  <c r="N112" i="3" s="1"/>
  <c r="F112" i="3"/>
  <c r="E112" i="3"/>
  <c r="D112" i="3"/>
  <c r="C112" i="3"/>
  <c r="J111" i="3"/>
  <c r="O111" i="3" s="1"/>
  <c r="I111" i="3"/>
  <c r="N111" i="3" s="1"/>
  <c r="F111" i="3"/>
  <c r="E111" i="3"/>
  <c r="D111" i="3"/>
  <c r="C111" i="3"/>
  <c r="J110" i="3"/>
  <c r="I110" i="3"/>
  <c r="N110" i="3" s="1"/>
  <c r="F110" i="3"/>
  <c r="E110" i="3"/>
  <c r="D110" i="3"/>
  <c r="C110" i="3"/>
  <c r="J109" i="3"/>
  <c r="O109" i="3" s="1"/>
  <c r="I109" i="3"/>
  <c r="N109" i="3" s="1"/>
  <c r="F109" i="3"/>
  <c r="E109" i="3"/>
  <c r="D109" i="3"/>
  <c r="C109" i="3"/>
  <c r="J108" i="3"/>
  <c r="I108" i="3"/>
  <c r="N108" i="3" s="1"/>
  <c r="F108" i="3"/>
  <c r="E108" i="3"/>
  <c r="D108" i="3"/>
  <c r="C108" i="3"/>
  <c r="J107" i="3"/>
  <c r="O107" i="3" s="1"/>
  <c r="I107" i="3"/>
  <c r="N107" i="3" s="1"/>
  <c r="F107" i="3"/>
  <c r="E107" i="3"/>
  <c r="D107" i="3"/>
  <c r="C107" i="3"/>
  <c r="J106" i="3"/>
  <c r="I106" i="3"/>
  <c r="N106" i="3" s="1"/>
  <c r="F106" i="3"/>
  <c r="E106" i="3"/>
  <c r="D106" i="3"/>
  <c r="C106" i="3"/>
  <c r="J105" i="3"/>
  <c r="O105" i="3" s="1"/>
  <c r="I105" i="3"/>
  <c r="N105" i="3" s="1"/>
  <c r="F105" i="3"/>
  <c r="E105" i="3"/>
  <c r="D105" i="3"/>
  <c r="C105" i="3"/>
  <c r="J104" i="3"/>
  <c r="I104" i="3"/>
  <c r="N104" i="3" s="1"/>
  <c r="F104" i="3"/>
  <c r="E104" i="3"/>
  <c r="D104" i="3"/>
  <c r="K104" i="3" s="1"/>
  <c r="C104" i="3"/>
  <c r="J103" i="3"/>
  <c r="O103" i="3" s="1"/>
  <c r="I103" i="3"/>
  <c r="N103" i="3"/>
  <c r="F103" i="3"/>
  <c r="E103" i="3"/>
  <c r="D103" i="3"/>
  <c r="C103" i="3"/>
  <c r="J102" i="3"/>
  <c r="I102" i="3"/>
  <c r="N102" i="3" s="1"/>
  <c r="F102" i="3"/>
  <c r="E102" i="3"/>
  <c r="D102" i="3"/>
  <c r="C102" i="3"/>
  <c r="J101" i="3"/>
  <c r="O101" i="3" s="1"/>
  <c r="I101" i="3"/>
  <c r="N101" i="3" s="1"/>
  <c r="F101" i="3"/>
  <c r="E101" i="3"/>
  <c r="D101" i="3"/>
  <c r="C101" i="3"/>
  <c r="J100" i="3"/>
  <c r="I100" i="3"/>
  <c r="N100" i="3" s="1"/>
  <c r="F100" i="3"/>
  <c r="E100" i="3"/>
  <c r="D100" i="3"/>
  <c r="C100" i="3"/>
  <c r="J99" i="3"/>
  <c r="O99" i="3" s="1"/>
  <c r="I99" i="3"/>
  <c r="N99" i="3" s="1"/>
  <c r="F99" i="3"/>
  <c r="E99" i="3"/>
  <c r="D99" i="3"/>
  <c r="C99" i="3"/>
  <c r="J98" i="3"/>
  <c r="I98" i="3"/>
  <c r="N98" i="3" s="1"/>
  <c r="F98" i="3"/>
  <c r="E98" i="3"/>
  <c r="D98" i="3"/>
  <c r="C98" i="3"/>
  <c r="J97" i="3"/>
  <c r="O97" i="3" s="1"/>
  <c r="I97" i="3"/>
  <c r="N97" i="3" s="1"/>
  <c r="F97" i="3"/>
  <c r="E97" i="3"/>
  <c r="D97" i="3"/>
  <c r="C97" i="3"/>
  <c r="J96" i="3"/>
  <c r="I96" i="3"/>
  <c r="N96" i="3" s="1"/>
  <c r="H132" i="3"/>
  <c r="H17" i="2" s="1"/>
  <c r="K17" i="2" s="1"/>
  <c r="G132" i="3"/>
  <c r="G17" i="2" s="1"/>
  <c r="F96" i="3"/>
  <c r="E96" i="3"/>
  <c r="D96" i="3"/>
  <c r="C96" i="3"/>
  <c r="A91" i="3"/>
  <c r="J87" i="3"/>
  <c r="O87" i="3" s="1"/>
  <c r="I87" i="3"/>
  <c r="F87" i="3"/>
  <c r="E87" i="3"/>
  <c r="D87" i="3"/>
  <c r="K87" i="3" s="1"/>
  <c r="C87" i="3"/>
  <c r="J86" i="3"/>
  <c r="I86" i="3"/>
  <c r="F86" i="3"/>
  <c r="E86" i="3"/>
  <c r="D86" i="3"/>
  <c r="C86" i="3"/>
  <c r="J85" i="3"/>
  <c r="I85" i="3"/>
  <c r="F85" i="3"/>
  <c r="E85" i="3"/>
  <c r="D85" i="3"/>
  <c r="C85" i="3"/>
  <c r="J84" i="3"/>
  <c r="I84" i="3"/>
  <c r="F84" i="3"/>
  <c r="E84" i="3"/>
  <c r="D84" i="3"/>
  <c r="C84" i="3"/>
  <c r="J83" i="3"/>
  <c r="I83" i="3"/>
  <c r="F83" i="3"/>
  <c r="E83" i="3"/>
  <c r="D83" i="3"/>
  <c r="C83" i="3"/>
  <c r="J82" i="3"/>
  <c r="I82" i="3"/>
  <c r="H82" i="3"/>
  <c r="G82" i="3"/>
  <c r="F82" i="3"/>
  <c r="E82" i="3"/>
  <c r="D82" i="3"/>
  <c r="C82" i="3"/>
  <c r="J81" i="3"/>
  <c r="I81" i="3"/>
  <c r="F81" i="3"/>
  <c r="E81" i="3"/>
  <c r="D81" i="3"/>
  <c r="K81" i="3" s="1"/>
  <c r="C81" i="3"/>
  <c r="J80" i="3"/>
  <c r="I80" i="3"/>
  <c r="F80" i="3"/>
  <c r="E80" i="3"/>
  <c r="D80" i="3"/>
  <c r="C80" i="3"/>
  <c r="J79" i="3"/>
  <c r="I79" i="3"/>
  <c r="F79" i="3"/>
  <c r="E79" i="3"/>
  <c r="D79" i="3"/>
  <c r="C79" i="3"/>
  <c r="J78" i="3"/>
  <c r="I78" i="3"/>
  <c r="F78" i="3"/>
  <c r="E78" i="3"/>
  <c r="D78" i="3"/>
  <c r="C78" i="3"/>
  <c r="J77" i="3"/>
  <c r="I77" i="3"/>
  <c r="F77" i="3"/>
  <c r="E77" i="3"/>
  <c r="D77" i="3"/>
  <c r="K77" i="3" s="1"/>
  <c r="C77" i="3"/>
  <c r="J76" i="3"/>
  <c r="I76" i="3"/>
  <c r="F76" i="3"/>
  <c r="E76" i="3"/>
  <c r="D76" i="3"/>
  <c r="C76" i="3"/>
  <c r="J75" i="3"/>
  <c r="I75" i="3"/>
  <c r="F75" i="3"/>
  <c r="E75" i="3"/>
  <c r="D75" i="3"/>
  <c r="K75" i="3" s="1"/>
  <c r="C75" i="3"/>
  <c r="J74" i="3"/>
  <c r="I74" i="3"/>
  <c r="F74" i="3"/>
  <c r="E74" i="3"/>
  <c r="D74" i="3"/>
  <c r="C74" i="3"/>
  <c r="J73" i="3"/>
  <c r="I73" i="3"/>
  <c r="H73" i="3"/>
  <c r="F73" i="3"/>
  <c r="E73" i="3"/>
  <c r="D73" i="3"/>
  <c r="C73" i="3"/>
  <c r="J72" i="3"/>
  <c r="I72" i="3"/>
  <c r="F72" i="3"/>
  <c r="E72" i="3"/>
  <c r="D72" i="3"/>
  <c r="C72" i="3"/>
  <c r="J71" i="3"/>
  <c r="I71" i="3"/>
  <c r="F71" i="3"/>
  <c r="E71" i="3"/>
  <c r="D71" i="3"/>
  <c r="C71" i="3"/>
  <c r="J70" i="3"/>
  <c r="I70" i="3"/>
  <c r="G1874" i="3"/>
  <c r="G35" i="1" s="1"/>
  <c r="G26" i="3" s="1"/>
  <c r="F70" i="3"/>
  <c r="E70" i="3"/>
  <c r="D70" i="3"/>
  <c r="C70" i="3"/>
  <c r="J69" i="3"/>
  <c r="I69" i="3"/>
  <c r="H69" i="3"/>
  <c r="G69" i="3"/>
  <c r="F69" i="3"/>
  <c r="E69" i="3"/>
  <c r="D69" i="3"/>
  <c r="C69" i="3"/>
  <c r="J68" i="3"/>
  <c r="I68" i="3"/>
  <c r="H68" i="3"/>
  <c r="G68" i="3"/>
  <c r="F68" i="3"/>
  <c r="E68" i="3"/>
  <c r="D68" i="3"/>
  <c r="C68" i="3"/>
  <c r="J67" i="3"/>
  <c r="I67" i="3"/>
  <c r="F67" i="3"/>
  <c r="E67" i="3"/>
  <c r="D67" i="3"/>
  <c r="K67" i="3" s="1"/>
  <c r="C67" i="3"/>
  <c r="J66" i="3"/>
  <c r="I66" i="3"/>
  <c r="H66" i="3"/>
  <c r="G66" i="3"/>
  <c r="F66" i="3"/>
  <c r="E66" i="3"/>
  <c r="D66" i="3"/>
  <c r="C66" i="3"/>
  <c r="J65" i="3"/>
  <c r="I65" i="3"/>
  <c r="F65" i="3"/>
  <c r="E65" i="3"/>
  <c r="D65" i="3"/>
  <c r="K65" i="3" s="1"/>
  <c r="C65" i="3"/>
  <c r="J64" i="3"/>
  <c r="I64" i="3"/>
  <c r="F64" i="3"/>
  <c r="E64" i="3"/>
  <c r="D64" i="3"/>
  <c r="C64" i="3"/>
  <c r="J63" i="3"/>
  <c r="I63" i="3"/>
  <c r="F63" i="3"/>
  <c r="E63" i="3"/>
  <c r="D63" i="3"/>
  <c r="K63" i="3" s="1"/>
  <c r="C63" i="3"/>
  <c r="J62" i="3"/>
  <c r="I62" i="3"/>
  <c r="F62" i="3"/>
  <c r="E62" i="3"/>
  <c r="D62" i="3"/>
  <c r="C62" i="3"/>
  <c r="J61" i="3"/>
  <c r="I61" i="3"/>
  <c r="F61" i="3"/>
  <c r="E61" i="3"/>
  <c r="D61" i="3"/>
  <c r="K61" i="3" s="1"/>
  <c r="C61" i="3"/>
  <c r="J60" i="3"/>
  <c r="I60" i="3"/>
  <c r="F60" i="3"/>
  <c r="E60" i="3"/>
  <c r="D60" i="3"/>
  <c r="C60" i="3"/>
  <c r="J59" i="3"/>
  <c r="I59" i="3"/>
  <c r="F59" i="3"/>
  <c r="E59" i="3"/>
  <c r="D59" i="3"/>
  <c r="K59" i="3" s="1"/>
  <c r="C59" i="3"/>
  <c r="J58" i="3"/>
  <c r="I58" i="3"/>
  <c r="F58" i="3"/>
  <c r="E58" i="3"/>
  <c r="D58" i="3"/>
  <c r="C58" i="3"/>
  <c r="J57" i="3"/>
  <c r="I57" i="3"/>
  <c r="F57" i="3"/>
  <c r="E57" i="3"/>
  <c r="D57" i="3"/>
  <c r="K57" i="3" s="1"/>
  <c r="C57" i="3"/>
  <c r="J56" i="3"/>
  <c r="I56" i="3"/>
  <c r="F56" i="3"/>
  <c r="E56" i="3"/>
  <c r="D56" i="3"/>
  <c r="C56" i="3"/>
  <c r="J55" i="3"/>
  <c r="I55" i="3"/>
  <c r="F55" i="3"/>
  <c r="E55" i="3"/>
  <c r="D55" i="3"/>
  <c r="K55" i="3" s="1"/>
  <c r="C55" i="3"/>
  <c r="J54" i="3"/>
  <c r="I54" i="3"/>
  <c r="F54" i="3"/>
  <c r="E54" i="3"/>
  <c r="D54" i="3"/>
  <c r="M54" i="3" s="1"/>
  <c r="C54" i="3"/>
  <c r="J53" i="3"/>
  <c r="I53" i="3"/>
  <c r="H53" i="3"/>
  <c r="F53" i="3"/>
  <c r="E53" i="3"/>
  <c r="D53" i="3"/>
  <c r="C53" i="3"/>
  <c r="J52" i="3"/>
  <c r="I52" i="3"/>
  <c r="F52" i="3"/>
  <c r="E52" i="3"/>
  <c r="D52" i="3"/>
  <c r="C52" i="3"/>
  <c r="A47" i="3"/>
  <c r="F25" i="3"/>
  <c r="F1917" i="3" s="1"/>
  <c r="E25" i="3"/>
  <c r="D25" i="3"/>
  <c r="C25" i="3"/>
  <c r="F24" i="3"/>
  <c r="F1916" i="3" s="1"/>
  <c r="E24" i="3"/>
  <c r="D24" i="3"/>
  <c r="C24" i="3"/>
  <c r="O70" i="2"/>
  <c r="N70" i="2"/>
  <c r="J70" i="2"/>
  <c r="I70" i="2"/>
  <c r="H70" i="2"/>
  <c r="G70" i="2"/>
  <c r="F70" i="2"/>
  <c r="E70" i="2"/>
  <c r="D70" i="2"/>
  <c r="C70" i="2"/>
  <c r="O69" i="2"/>
  <c r="N69" i="2"/>
  <c r="J69" i="2"/>
  <c r="I69" i="2"/>
  <c r="H69" i="2"/>
  <c r="G69" i="2"/>
  <c r="F69" i="2"/>
  <c r="E69" i="2"/>
  <c r="D69" i="2"/>
  <c r="C69" i="2"/>
  <c r="O68" i="2"/>
  <c r="N68" i="2"/>
  <c r="J68" i="2"/>
  <c r="I68" i="2"/>
  <c r="H68" i="2"/>
  <c r="G68" i="2"/>
  <c r="F68" i="2"/>
  <c r="E68" i="2"/>
  <c r="D68" i="2"/>
  <c r="C68" i="2"/>
  <c r="O67" i="2"/>
  <c r="N67" i="2"/>
  <c r="J67" i="2"/>
  <c r="I67" i="2"/>
  <c r="H67" i="2"/>
  <c r="G67" i="2"/>
  <c r="F67" i="2"/>
  <c r="E67" i="2"/>
  <c r="D67" i="2"/>
  <c r="M67" i="2" s="1"/>
  <c r="C67" i="2"/>
  <c r="D62" i="2"/>
  <c r="C62" i="2"/>
  <c r="M61" i="2"/>
  <c r="M62" i="2" s="1"/>
  <c r="F62" i="2"/>
  <c r="E62" i="2"/>
  <c r="M59" i="2"/>
  <c r="F60" i="2"/>
  <c r="E60" i="2"/>
  <c r="M58" i="2"/>
  <c r="M60" i="2" s="1"/>
  <c r="C60" i="2"/>
  <c r="E57" i="2"/>
  <c r="C57" i="2"/>
  <c r="F57" i="2"/>
  <c r="D57" i="2"/>
  <c r="C55" i="2"/>
  <c r="M54" i="2"/>
  <c r="M55" i="2" s="1"/>
  <c r="F55" i="2"/>
  <c r="E55" i="2"/>
  <c r="M52" i="2"/>
  <c r="M51" i="2"/>
  <c r="M50" i="2"/>
  <c r="M49" i="2"/>
  <c r="M48" i="2"/>
  <c r="M47" i="2"/>
  <c r="M45" i="2"/>
  <c r="F53" i="2"/>
  <c r="E53" i="2"/>
  <c r="D53" i="2"/>
  <c r="C53" i="2"/>
  <c r="M42" i="2"/>
  <c r="M41" i="2"/>
  <c r="M40" i="2"/>
  <c r="M39" i="2"/>
  <c r="M37" i="2"/>
  <c r="J35" i="2"/>
  <c r="L35" i="2" s="1"/>
  <c r="I35" i="2"/>
  <c r="M35" i="2"/>
  <c r="M33" i="2"/>
  <c r="J32" i="2"/>
  <c r="L32" i="2" s="1"/>
  <c r="I32" i="2"/>
  <c r="J31" i="2"/>
  <c r="L31" i="2" s="1"/>
  <c r="I31" i="2"/>
  <c r="M31" i="2"/>
  <c r="J30" i="2"/>
  <c r="L30" i="2" s="1"/>
  <c r="I30" i="2"/>
  <c r="J29" i="2"/>
  <c r="I29" i="2"/>
  <c r="F43" i="2"/>
  <c r="E43" i="2"/>
  <c r="M29" i="2"/>
  <c r="C43" i="2"/>
  <c r="M27" i="2"/>
  <c r="M26" i="2"/>
  <c r="M25" i="2"/>
  <c r="M24" i="2"/>
  <c r="M23" i="2"/>
  <c r="M22" i="2"/>
  <c r="M21" i="2"/>
  <c r="M20" i="2"/>
  <c r="M19" i="2"/>
  <c r="M18" i="2"/>
  <c r="M17" i="2"/>
  <c r="M16" i="2"/>
  <c r="F28" i="2"/>
  <c r="D28" i="2"/>
  <c r="C28" i="2"/>
  <c r="M52" i="1"/>
  <c r="F43" i="3"/>
  <c r="F1935" i="3" s="1"/>
  <c r="E43" i="3"/>
  <c r="D43" i="3"/>
  <c r="C43" i="3"/>
  <c r="M51" i="1"/>
  <c r="F42" i="3"/>
  <c r="F1934" i="3" s="1"/>
  <c r="E42" i="3"/>
  <c r="D42" i="3"/>
  <c r="C42" i="3"/>
  <c r="M50" i="1"/>
  <c r="F41" i="3"/>
  <c r="F1933" i="3" s="1"/>
  <c r="E41" i="3"/>
  <c r="D41" i="3"/>
  <c r="C41" i="3"/>
  <c r="M49" i="1"/>
  <c r="F40" i="3"/>
  <c r="F1932" i="3" s="1"/>
  <c r="E40" i="3"/>
  <c r="D40" i="3"/>
  <c r="C40" i="3"/>
  <c r="M48" i="1"/>
  <c r="F39" i="3"/>
  <c r="F1931" i="3" s="1"/>
  <c r="E39" i="3"/>
  <c r="D39" i="3"/>
  <c r="C39" i="3"/>
  <c r="M47" i="1"/>
  <c r="F38" i="3"/>
  <c r="F1930" i="3" s="1"/>
  <c r="E38" i="3"/>
  <c r="D38" i="3"/>
  <c r="C38" i="3"/>
  <c r="M46" i="1"/>
  <c r="F37" i="3"/>
  <c r="F1929" i="3" s="1"/>
  <c r="E37" i="3"/>
  <c r="D37" i="3"/>
  <c r="C37" i="3"/>
  <c r="M45" i="1"/>
  <c r="F36" i="3"/>
  <c r="F1928" i="3" s="1"/>
  <c r="E36" i="3"/>
  <c r="D36" i="3"/>
  <c r="C36" i="3"/>
  <c r="M44" i="1"/>
  <c r="F35" i="3"/>
  <c r="F1927" i="3" s="1"/>
  <c r="E35" i="3"/>
  <c r="D35" i="3"/>
  <c r="C35" i="3"/>
  <c r="M43" i="1"/>
  <c r="F34" i="3"/>
  <c r="F1926" i="3" s="1"/>
  <c r="E34" i="3"/>
  <c r="D34" i="3"/>
  <c r="C34" i="3"/>
  <c r="M42" i="1"/>
  <c r="F33" i="3"/>
  <c r="F1925" i="3" s="1"/>
  <c r="E33" i="3"/>
  <c r="D33" i="3"/>
  <c r="C33" i="3"/>
  <c r="M41" i="1"/>
  <c r="F32" i="3"/>
  <c r="F1924" i="3" s="1"/>
  <c r="E32" i="3"/>
  <c r="D32" i="3"/>
  <c r="C32" i="3"/>
  <c r="M40" i="1"/>
  <c r="F31" i="3"/>
  <c r="F1923" i="3" s="1"/>
  <c r="E31" i="3"/>
  <c r="D31" i="3"/>
  <c r="C31" i="3"/>
  <c r="M39" i="1"/>
  <c r="F30" i="3"/>
  <c r="F1922" i="3" s="1"/>
  <c r="E30" i="3"/>
  <c r="D30" i="3"/>
  <c r="C30" i="3"/>
  <c r="M38" i="1"/>
  <c r="F29" i="3"/>
  <c r="F1921" i="3" s="1"/>
  <c r="E29" i="3"/>
  <c r="D29" i="3"/>
  <c r="C29" i="3"/>
  <c r="M37" i="1"/>
  <c r="F28" i="3"/>
  <c r="F1920" i="3" s="1"/>
  <c r="E28" i="3"/>
  <c r="D28" i="3"/>
  <c r="C28" i="3"/>
  <c r="M36" i="1"/>
  <c r="F27" i="3"/>
  <c r="F1919" i="3" s="1"/>
  <c r="E27" i="3"/>
  <c r="D27" i="3"/>
  <c r="C27" i="3"/>
  <c r="M35" i="1"/>
  <c r="F26" i="3"/>
  <c r="F1918" i="3" s="1"/>
  <c r="E26" i="3"/>
  <c r="D26" i="3"/>
  <c r="C26" i="3"/>
  <c r="M32" i="1"/>
  <c r="F23" i="3"/>
  <c r="F1915" i="3" s="1"/>
  <c r="E23" i="3"/>
  <c r="D23" i="3"/>
  <c r="C23" i="3"/>
  <c r="M31" i="1"/>
  <c r="F22" i="3"/>
  <c r="F1914" i="3" s="1"/>
  <c r="E22" i="3"/>
  <c r="D22" i="3"/>
  <c r="C22" i="3"/>
  <c r="M30" i="1"/>
  <c r="F21" i="3"/>
  <c r="F1913" i="3" s="1"/>
  <c r="E21" i="3"/>
  <c r="D21" i="3"/>
  <c r="C21" i="3"/>
  <c r="M29" i="1"/>
  <c r="F20" i="3"/>
  <c r="F1912" i="3" s="1"/>
  <c r="E20" i="3"/>
  <c r="D20" i="3"/>
  <c r="C20" i="3"/>
  <c r="M28" i="1"/>
  <c r="F19" i="3"/>
  <c r="F1911" i="3" s="1"/>
  <c r="E19" i="3"/>
  <c r="D19" i="3"/>
  <c r="C19" i="3"/>
  <c r="M27" i="1"/>
  <c r="F18" i="3"/>
  <c r="F1910" i="3" s="1"/>
  <c r="E18" i="3"/>
  <c r="D18" i="3"/>
  <c r="C18" i="3"/>
  <c r="M26" i="1"/>
  <c r="F17" i="3"/>
  <c r="F1909" i="3" s="1"/>
  <c r="E17" i="3"/>
  <c r="D17" i="3"/>
  <c r="C17" i="3"/>
  <c r="M25" i="1"/>
  <c r="F16" i="3"/>
  <c r="F1908" i="3" s="1"/>
  <c r="E16" i="3"/>
  <c r="D16" i="3"/>
  <c r="C16" i="3"/>
  <c r="M24" i="1"/>
  <c r="F15" i="3"/>
  <c r="F1907" i="3" s="1"/>
  <c r="E15" i="3"/>
  <c r="D15" i="3"/>
  <c r="C15" i="3"/>
  <c r="M23" i="1"/>
  <c r="F14" i="3"/>
  <c r="F1906" i="3" s="1"/>
  <c r="E14" i="3"/>
  <c r="D14" i="3"/>
  <c r="C14" i="3"/>
  <c r="M22" i="1"/>
  <c r="F13" i="3"/>
  <c r="F1905" i="3" s="1"/>
  <c r="E13" i="3"/>
  <c r="D13" i="3"/>
  <c r="C13" i="3"/>
  <c r="M21" i="1"/>
  <c r="F12" i="3"/>
  <c r="F1904" i="3" s="1"/>
  <c r="E12" i="3"/>
  <c r="D12" i="3"/>
  <c r="C12" i="3"/>
  <c r="M20" i="1"/>
  <c r="F11" i="3"/>
  <c r="F1903" i="3" s="1"/>
  <c r="E11" i="3"/>
  <c r="D11" i="3"/>
  <c r="C11" i="3"/>
  <c r="M19" i="1"/>
  <c r="F10" i="3"/>
  <c r="F1902" i="3" s="1"/>
  <c r="E10" i="3"/>
  <c r="D10" i="3"/>
  <c r="C10" i="3"/>
  <c r="M18" i="1"/>
  <c r="F9" i="3"/>
  <c r="F1901" i="3" s="1"/>
  <c r="E9" i="3"/>
  <c r="D9" i="3"/>
  <c r="C9" i="3"/>
  <c r="M17" i="1"/>
  <c r="F8" i="3"/>
  <c r="E8" i="3"/>
  <c r="D8" i="3"/>
  <c r="C8" i="3"/>
  <c r="L760" i="3" l="1"/>
  <c r="K1466" i="3"/>
  <c r="L347" i="3"/>
  <c r="C572" i="3"/>
  <c r="H1859" i="3"/>
  <c r="K1859" i="3" s="1"/>
  <c r="K733" i="3"/>
  <c r="K1349" i="3"/>
  <c r="M96" i="3"/>
  <c r="M99" i="3"/>
  <c r="N194" i="3"/>
  <c r="M276" i="3"/>
  <c r="O276" i="3"/>
  <c r="P276" i="3" s="1"/>
  <c r="M277" i="3"/>
  <c r="M281" i="3"/>
  <c r="M284" i="3"/>
  <c r="H1881" i="3"/>
  <c r="H42" i="1" s="1"/>
  <c r="E352" i="3"/>
  <c r="M324" i="3"/>
  <c r="O324" i="3"/>
  <c r="M325" i="3"/>
  <c r="M326" i="3"/>
  <c r="M341" i="3"/>
  <c r="M348" i="3"/>
  <c r="H1871" i="3"/>
  <c r="M455" i="3"/>
  <c r="M459" i="3"/>
  <c r="J616" i="3"/>
  <c r="M597" i="3"/>
  <c r="M606" i="3"/>
  <c r="M609" i="3"/>
  <c r="I704" i="3"/>
  <c r="M772" i="3"/>
  <c r="P772" i="3" s="1"/>
  <c r="O772" i="3"/>
  <c r="M774" i="3"/>
  <c r="M782" i="3"/>
  <c r="O782" i="3"/>
  <c r="P782" i="3" s="1"/>
  <c r="O783" i="3"/>
  <c r="M784" i="3"/>
  <c r="O784" i="3"/>
  <c r="M828" i="3"/>
  <c r="P828" i="3" s="1"/>
  <c r="M903" i="3"/>
  <c r="L979" i="3"/>
  <c r="M999" i="3"/>
  <c r="L1001" i="3"/>
  <c r="M1007" i="3"/>
  <c r="L1007" i="3"/>
  <c r="L1255" i="3"/>
  <c r="N1303" i="3"/>
  <c r="N1338" i="3"/>
  <c r="N1344" i="3"/>
  <c r="N1346" i="3"/>
  <c r="N1386" i="3"/>
  <c r="N1579" i="3"/>
  <c r="N1582" i="3"/>
  <c r="M1755" i="3"/>
  <c r="M1757" i="3"/>
  <c r="L1769" i="3"/>
  <c r="H1863" i="3"/>
  <c r="G1878" i="3"/>
  <c r="G39" i="1" s="1"/>
  <c r="G30" i="3" s="1"/>
  <c r="N30" i="3" s="1"/>
  <c r="J1861" i="3"/>
  <c r="L83" i="3"/>
  <c r="M85" i="3"/>
  <c r="M117" i="3"/>
  <c r="M123" i="3"/>
  <c r="P123" i="3" s="1"/>
  <c r="L123" i="3"/>
  <c r="M289" i="3"/>
  <c r="N290" i="3"/>
  <c r="N292" i="3"/>
  <c r="N293" i="3"/>
  <c r="M317" i="3"/>
  <c r="O319" i="3"/>
  <c r="M320" i="3"/>
  <c r="P320" i="3" s="1"/>
  <c r="O320" i="3"/>
  <c r="M331" i="3"/>
  <c r="O343" i="3"/>
  <c r="L345" i="3"/>
  <c r="O346" i="3"/>
  <c r="M347" i="3"/>
  <c r="N410" i="3"/>
  <c r="M452" i="3"/>
  <c r="P452" i="3" s="1"/>
  <c r="M463" i="3"/>
  <c r="M668" i="3"/>
  <c r="M825" i="3"/>
  <c r="M852" i="3"/>
  <c r="P852" i="3" s="1"/>
  <c r="M854" i="3"/>
  <c r="M861" i="3"/>
  <c r="N992" i="3"/>
  <c r="N993" i="3"/>
  <c r="K1118" i="3"/>
  <c r="M1164" i="3"/>
  <c r="N1268" i="3"/>
  <c r="O1274" i="3"/>
  <c r="M1284" i="3"/>
  <c r="M1297" i="3"/>
  <c r="L1431" i="3"/>
  <c r="D1584" i="3"/>
  <c r="M1584" i="3" s="1"/>
  <c r="O1567" i="3"/>
  <c r="O1571" i="3"/>
  <c r="P1571" i="3" s="1"/>
  <c r="N1658" i="3"/>
  <c r="N1784" i="3"/>
  <c r="H1883" i="3"/>
  <c r="H44" i="1" s="1"/>
  <c r="D1916" i="3"/>
  <c r="D1917" i="3"/>
  <c r="G1870" i="3"/>
  <c r="N1870" i="3" s="1"/>
  <c r="L131" i="3"/>
  <c r="M428" i="3"/>
  <c r="M435" i="3"/>
  <c r="N505" i="3"/>
  <c r="N513" i="3"/>
  <c r="N515" i="3"/>
  <c r="L562" i="3"/>
  <c r="L570" i="3"/>
  <c r="M581" i="3"/>
  <c r="K630" i="3"/>
  <c r="M633" i="3"/>
  <c r="M639" i="3"/>
  <c r="N644" i="3"/>
  <c r="N645" i="3"/>
  <c r="N652" i="3"/>
  <c r="N653" i="3"/>
  <c r="N656" i="3"/>
  <c r="N658" i="3"/>
  <c r="M736" i="3"/>
  <c r="O736" i="3"/>
  <c r="P736" i="3" s="1"/>
  <c r="M737" i="3"/>
  <c r="M739" i="3"/>
  <c r="L800" i="3"/>
  <c r="K939" i="3"/>
  <c r="L983" i="3"/>
  <c r="L1131" i="3"/>
  <c r="L1315" i="3"/>
  <c r="H1887" i="3"/>
  <c r="H48" i="1" s="1"/>
  <c r="H39" i="3" s="1"/>
  <c r="L659" i="3"/>
  <c r="E71" i="2"/>
  <c r="E64" i="2" s="1"/>
  <c r="I71" i="2"/>
  <c r="D88" i="3"/>
  <c r="L75" i="3"/>
  <c r="I1885" i="3"/>
  <c r="I46" i="1" s="1"/>
  <c r="I37" i="3" s="1"/>
  <c r="I1929" i="3" s="1"/>
  <c r="M152" i="3"/>
  <c r="L152" i="3"/>
  <c r="M161" i="3"/>
  <c r="L162" i="3"/>
  <c r="N274" i="3"/>
  <c r="N276" i="3"/>
  <c r="N277" i="3"/>
  <c r="N278" i="3"/>
  <c r="G1868" i="3"/>
  <c r="G29" i="1" s="1"/>
  <c r="G20" i="3" s="1"/>
  <c r="G1912" i="3" s="1"/>
  <c r="N286" i="3"/>
  <c r="N288" i="3"/>
  <c r="N289" i="3"/>
  <c r="N326" i="3"/>
  <c r="N327" i="3"/>
  <c r="N328" i="3"/>
  <c r="G1876" i="3"/>
  <c r="G37" i="1" s="1"/>
  <c r="G28" i="3" s="1"/>
  <c r="G1920" i="3" s="1"/>
  <c r="G1882" i="3"/>
  <c r="G43" i="1" s="1"/>
  <c r="G34" i="3" s="1"/>
  <c r="G1926" i="3" s="1"/>
  <c r="N349" i="3"/>
  <c r="N351" i="3"/>
  <c r="M360" i="3"/>
  <c r="M361" i="3"/>
  <c r="O361" i="3"/>
  <c r="P361" i="3" s="1"/>
  <c r="M363" i="3"/>
  <c r="O363" i="3"/>
  <c r="M395" i="3"/>
  <c r="C440" i="3"/>
  <c r="M492" i="3"/>
  <c r="O493" i="3"/>
  <c r="M494" i="3"/>
  <c r="O495" i="3"/>
  <c r="M496" i="3"/>
  <c r="O496" i="3"/>
  <c r="M498" i="3"/>
  <c r="M500" i="3"/>
  <c r="M501" i="3"/>
  <c r="O501" i="3"/>
  <c r="M502" i="3"/>
  <c r="O503" i="3"/>
  <c r="P503" i="3" s="1"/>
  <c r="M504" i="3"/>
  <c r="O504" i="3"/>
  <c r="M506" i="3"/>
  <c r="M508" i="3"/>
  <c r="P508" i="3" s="1"/>
  <c r="M509" i="3"/>
  <c r="O511" i="3"/>
  <c r="M512" i="3"/>
  <c r="M516" i="3"/>
  <c r="M517" i="3"/>
  <c r="N614" i="3"/>
  <c r="N695" i="3"/>
  <c r="N701" i="3"/>
  <c r="L720" i="3"/>
  <c r="K763" i="3"/>
  <c r="M764" i="3"/>
  <c r="O765" i="3"/>
  <c r="P765" i="3" s="1"/>
  <c r="M766" i="3"/>
  <c r="O766" i="3"/>
  <c r="M767" i="3"/>
  <c r="O767" i="3"/>
  <c r="M768" i="3"/>
  <c r="O768" i="3"/>
  <c r="N773" i="3"/>
  <c r="M775" i="3"/>
  <c r="P775" i="3" s="1"/>
  <c r="O775" i="3"/>
  <c r="M776" i="3"/>
  <c r="O787" i="3"/>
  <c r="M788" i="3"/>
  <c r="P788" i="3" s="1"/>
  <c r="K1289" i="3"/>
  <c r="L1330" i="3"/>
  <c r="M60" i="3"/>
  <c r="K73" i="3"/>
  <c r="M74" i="3"/>
  <c r="L81" i="3"/>
  <c r="L147" i="3"/>
  <c r="H1875" i="3"/>
  <c r="H36" i="1" s="1"/>
  <c r="H1867" i="3"/>
  <c r="H28" i="1" s="1"/>
  <c r="L741" i="3"/>
  <c r="F1232" i="3"/>
  <c r="M818" i="3"/>
  <c r="L818" i="3"/>
  <c r="M827" i="3"/>
  <c r="N834" i="3"/>
  <c r="N982" i="3"/>
  <c r="N983" i="3"/>
  <c r="M984" i="3"/>
  <c r="M986" i="3"/>
  <c r="M991" i="3"/>
  <c r="O1088" i="3"/>
  <c r="K1090" i="3"/>
  <c r="O1096" i="3"/>
  <c r="M1097" i="3"/>
  <c r="P1097" i="3" s="1"/>
  <c r="O1097" i="3"/>
  <c r="M1098" i="3"/>
  <c r="O1098" i="3"/>
  <c r="N1108" i="3"/>
  <c r="N1109" i="3"/>
  <c r="N1128" i="3"/>
  <c r="N1131" i="3"/>
  <c r="M1132" i="3"/>
  <c r="M1176" i="3"/>
  <c r="M1179" i="3"/>
  <c r="K1198" i="3"/>
  <c r="M1199" i="3"/>
  <c r="P1199" i="3" s="1"/>
  <c r="O1199" i="3"/>
  <c r="M1200" i="3"/>
  <c r="M1201" i="3"/>
  <c r="M1202" i="3"/>
  <c r="O1203" i="3"/>
  <c r="N1228" i="3"/>
  <c r="K1306" i="3"/>
  <c r="M1308" i="3"/>
  <c r="M1309" i="3"/>
  <c r="M1314" i="3"/>
  <c r="N1329" i="3"/>
  <c r="O1331" i="3"/>
  <c r="K1379" i="3"/>
  <c r="M1471" i="3"/>
  <c r="O1471" i="3"/>
  <c r="M1472" i="3"/>
  <c r="M1473" i="3"/>
  <c r="M1474" i="3"/>
  <c r="O1475" i="3"/>
  <c r="M1476" i="3"/>
  <c r="M1478" i="3"/>
  <c r="M1479" i="3"/>
  <c r="O1479" i="3"/>
  <c r="M1481" i="3"/>
  <c r="M1489" i="3"/>
  <c r="M1495" i="3"/>
  <c r="O1512" i="3"/>
  <c r="M1513" i="3"/>
  <c r="O1520" i="3"/>
  <c r="M1523" i="3"/>
  <c r="O1523" i="3"/>
  <c r="O1524" i="3"/>
  <c r="M1526" i="3"/>
  <c r="O1526" i="3"/>
  <c r="M1527" i="3"/>
  <c r="M1528" i="3"/>
  <c r="P1528" i="3" s="1"/>
  <c r="O1528" i="3"/>
  <c r="O1532" i="3"/>
  <c r="M1537" i="3"/>
  <c r="M1538" i="3"/>
  <c r="P1538" i="3" s="1"/>
  <c r="O1548" i="3"/>
  <c r="P1548" i="3" s="1"/>
  <c r="O1663" i="3"/>
  <c r="N1664" i="3"/>
  <c r="M1727" i="3"/>
  <c r="N1739" i="3"/>
  <c r="N1740" i="3"/>
  <c r="N1741" i="3"/>
  <c r="K1828" i="3"/>
  <c r="O1831" i="3"/>
  <c r="O1839" i="3"/>
  <c r="N1847" i="3"/>
  <c r="M875" i="3"/>
  <c r="N889" i="3"/>
  <c r="N890" i="3"/>
  <c r="N891" i="3"/>
  <c r="N895" i="3"/>
  <c r="N896" i="3"/>
  <c r="M922" i="3"/>
  <c r="O922" i="3"/>
  <c r="N932" i="3"/>
  <c r="M1027" i="3"/>
  <c r="O1027" i="3"/>
  <c r="O1029" i="3"/>
  <c r="M1030" i="3"/>
  <c r="M1043" i="3"/>
  <c r="M1048" i="3"/>
  <c r="M1049" i="3"/>
  <c r="M1051" i="3"/>
  <c r="N1066" i="3"/>
  <c r="N1074" i="3"/>
  <c r="N1079" i="3"/>
  <c r="N1085" i="3"/>
  <c r="N1087" i="3"/>
  <c r="N1123" i="3"/>
  <c r="N1172" i="3"/>
  <c r="M1225" i="3"/>
  <c r="M1227" i="3"/>
  <c r="O1227" i="3"/>
  <c r="M1230" i="3"/>
  <c r="O1231" i="3"/>
  <c r="P1231" i="3" s="1"/>
  <c r="O1258" i="3"/>
  <c r="L1267" i="3"/>
  <c r="N1351" i="3"/>
  <c r="N1353" i="3"/>
  <c r="N1363" i="3"/>
  <c r="O1404" i="3"/>
  <c r="N1416" i="3"/>
  <c r="N1418" i="3"/>
  <c r="N1420" i="3"/>
  <c r="N1422" i="3"/>
  <c r="N1650" i="3"/>
  <c r="O1653" i="3"/>
  <c r="P1653" i="3" s="1"/>
  <c r="L1725" i="3"/>
  <c r="N1732" i="3"/>
  <c r="N1736" i="3"/>
  <c r="N1737" i="3"/>
  <c r="L1742" i="3"/>
  <c r="M1752" i="3"/>
  <c r="M1753" i="3"/>
  <c r="M1845" i="3"/>
  <c r="P1845" i="3" s="1"/>
  <c r="O1845" i="3"/>
  <c r="M1846" i="3"/>
  <c r="M1847" i="3"/>
  <c r="L297" i="3"/>
  <c r="L305" i="3"/>
  <c r="L651" i="3"/>
  <c r="K932" i="3"/>
  <c r="K1072" i="3"/>
  <c r="L1082" i="3"/>
  <c r="L1084" i="3"/>
  <c r="L1169" i="3"/>
  <c r="K1353" i="3"/>
  <c r="L1374" i="3"/>
  <c r="K1418" i="3"/>
  <c r="K1422" i="3"/>
  <c r="O1661" i="3"/>
  <c r="P1661" i="3" s="1"/>
  <c r="K1661" i="3"/>
  <c r="M70" i="2"/>
  <c r="P70" i="2" s="1"/>
  <c r="H1857" i="3"/>
  <c r="H18" i="1" s="1"/>
  <c r="G1862" i="3"/>
  <c r="G23" i="1" s="1"/>
  <c r="G14" i="3" s="1"/>
  <c r="G1906" i="3" s="1"/>
  <c r="N1906" i="3" s="1"/>
  <c r="H1873" i="3"/>
  <c r="H34" i="1" s="1"/>
  <c r="L196" i="3"/>
  <c r="L212" i="3"/>
  <c r="K499" i="3"/>
  <c r="K507" i="3"/>
  <c r="K515" i="3"/>
  <c r="L552" i="3"/>
  <c r="K638" i="3"/>
  <c r="L917" i="3"/>
  <c r="L1115" i="3"/>
  <c r="M73" i="3"/>
  <c r="I1877" i="3"/>
  <c r="I38" i="1" s="1"/>
  <c r="I29" i="3" s="1"/>
  <c r="I1921" i="3" s="1"/>
  <c r="G1886" i="3"/>
  <c r="G47" i="1" s="1"/>
  <c r="G38" i="3" s="1"/>
  <c r="M100" i="3"/>
  <c r="M109" i="3"/>
  <c r="M116" i="3"/>
  <c r="L116" i="3"/>
  <c r="M159" i="3"/>
  <c r="L159" i="3"/>
  <c r="M172" i="3"/>
  <c r="L172" i="3"/>
  <c r="M173" i="3"/>
  <c r="N185" i="3"/>
  <c r="N187" i="3"/>
  <c r="N189" i="3"/>
  <c r="N191" i="3"/>
  <c r="N193" i="3"/>
  <c r="N201" i="3"/>
  <c r="N203" i="3"/>
  <c r="N205" i="3"/>
  <c r="N207" i="3"/>
  <c r="N209" i="3"/>
  <c r="N213" i="3"/>
  <c r="N217" i="3"/>
  <c r="N219" i="3"/>
  <c r="M229" i="3"/>
  <c r="M259" i="3"/>
  <c r="M300" i="3"/>
  <c r="O300" i="3"/>
  <c r="M305" i="3"/>
  <c r="M409" i="3"/>
  <c r="O409" i="3"/>
  <c r="M411" i="3"/>
  <c r="M421" i="3"/>
  <c r="P421" i="3" s="1"/>
  <c r="O421" i="3"/>
  <c r="M422" i="3"/>
  <c r="M427" i="3"/>
  <c r="N438" i="3"/>
  <c r="M460" i="3"/>
  <c r="M475" i="3"/>
  <c r="N553" i="3"/>
  <c r="L556" i="3"/>
  <c r="L564" i="3"/>
  <c r="L568" i="3"/>
  <c r="N605" i="3"/>
  <c r="K646" i="3"/>
  <c r="K654" i="3"/>
  <c r="M655" i="3"/>
  <c r="K715" i="3"/>
  <c r="M718" i="3"/>
  <c r="N721" i="3"/>
  <c r="L889" i="3"/>
  <c r="L897" i="3"/>
  <c r="G1860" i="3"/>
  <c r="G21" i="1" s="1"/>
  <c r="G12" i="3" s="1"/>
  <c r="G1904" i="3" s="1"/>
  <c r="J1869" i="3"/>
  <c r="O81" i="3"/>
  <c r="M82" i="3"/>
  <c r="M83" i="3"/>
  <c r="P83" i="3" s="1"/>
  <c r="I1889" i="3"/>
  <c r="I50" i="1" s="1"/>
  <c r="I41" i="3" s="1"/>
  <c r="I1933" i="3" s="1"/>
  <c r="C132" i="3"/>
  <c r="M141" i="3"/>
  <c r="M145" i="3"/>
  <c r="L170" i="3"/>
  <c r="M184" i="3"/>
  <c r="O184" i="3"/>
  <c r="P184" i="3" s="1"/>
  <c r="K187" i="3"/>
  <c r="M189" i="3"/>
  <c r="M194" i="3"/>
  <c r="O194" i="3"/>
  <c r="M195" i="3"/>
  <c r="K199" i="3"/>
  <c r="M200" i="3"/>
  <c r="O200" i="3"/>
  <c r="K203" i="3"/>
  <c r="M210" i="3"/>
  <c r="O210" i="3"/>
  <c r="M211" i="3"/>
  <c r="M216" i="3"/>
  <c r="P216" i="3" s="1"/>
  <c r="O216" i="3"/>
  <c r="M218" i="3"/>
  <c r="O218" i="3"/>
  <c r="M219" i="3"/>
  <c r="M233" i="3"/>
  <c r="L233" i="3"/>
  <c r="L248" i="3"/>
  <c r="L259" i="3"/>
  <c r="M261" i="3"/>
  <c r="M263" i="3"/>
  <c r="N273" i="3"/>
  <c r="M405" i="3"/>
  <c r="P405" i="3" s="1"/>
  <c r="O405" i="3"/>
  <c r="M417" i="3"/>
  <c r="M451" i="3"/>
  <c r="M467" i="3"/>
  <c r="M479" i="3"/>
  <c r="M483" i="3"/>
  <c r="N521" i="3"/>
  <c r="N523" i="3"/>
  <c r="L550" i="3"/>
  <c r="L554" i="3"/>
  <c r="M583" i="3"/>
  <c r="M585" i="3"/>
  <c r="M587" i="3"/>
  <c r="M589" i="3"/>
  <c r="M590" i="3"/>
  <c r="M591" i="3"/>
  <c r="M593" i="3"/>
  <c r="M595" i="3"/>
  <c r="N615" i="3"/>
  <c r="N624" i="3"/>
  <c r="N628" i="3"/>
  <c r="N629" i="3"/>
  <c r="L635" i="3"/>
  <c r="N681" i="3"/>
  <c r="N683" i="3"/>
  <c r="N689" i="3"/>
  <c r="N691" i="3"/>
  <c r="N693" i="3"/>
  <c r="L949" i="3"/>
  <c r="L955" i="3"/>
  <c r="L726" i="3"/>
  <c r="N761" i="3"/>
  <c r="L812" i="3"/>
  <c r="M934" i="3"/>
  <c r="M935" i="3"/>
  <c r="K935" i="3"/>
  <c r="M936" i="3"/>
  <c r="O936" i="3"/>
  <c r="M939" i="3"/>
  <c r="N948" i="3"/>
  <c r="N957" i="3"/>
  <c r="M983" i="3"/>
  <c r="N984" i="3"/>
  <c r="N985" i="3"/>
  <c r="L999" i="3"/>
  <c r="M1008" i="3"/>
  <c r="M1010" i="3"/>
  <c r="L1011" i="3"/>
  <c r="L1022" i="3"/>
  <c r="O1023" i="3"/>
  <c r="L1034" i="3"/>
  <c r="L1042" i="3"/>
  <c r="L1046" i="3"/>
  <c r="N1069" i="3"/>
  <c r="K1076" i="3"/>
  <c r="M1077" i="3"/>
  <c r="P1077" i="3" s="1"/>
  <c r="N1091" i="3"/>
  <c r="N1093" i="3"/>
  <c r="N1112" i="3"/>
  <c r="N1116" i="3"/>
  <c r="N1117" i="3"/>
  <c r="N1118" i="3"/>
  <c r="N1121" i="3"/>
  <c r="L1222" i="3"/>
  <c r="L1390" i="3"/>
  <c r="L1400" i="3"/>
  <c r="K1816" i="3"/>
  <c r="N726" i="3"/>
  <c r="L739" i="3"/>
  <c r="M756" i="3"/>
  <c r="O757" i="3"/>
  <c r="M758" i="3"/>
  <c r="P758" i="3" s="1"/>
  <c r="O758" i="3"/>
  <c r="M759" i="3"/>
  <c r="O759" i="3"/>
  <c r="M760" i="3"/>
  <c r="P760" i="3" s="1"/>
  <c r="O760" i="3"/>
  <c r="N769" i="3"/>
  <c r="N775" i="3"/>
  <c r="M848" i="3"/>
  <c r="P848" i="3" s="1"/>
  <c r="M849" i="3"/>
  <c r="M850" i="3"/>
  <c r="M879" i="3"/>
  <c r="M895" i="3"/>
  <c r="P895" i="3" s="1"/>
  <c r="O895" i="3"/>
  <c r="N898" i="3"/>
  <c r="N904" i="3"/>
  <c r="M914" i="3"/>
  <c r="P914" i="3" s="1"/>
  <c r="O914" i="3"/>
  <c r="N919" i="3"/>
  <c r="N923" i="3"/>
  <c r="O940" i="3"/>
  <c r="M941" i="3"/>
  <c r="M942" i="3"/>
  <c r="M943" i="3"/>
  <c r="M947" i="3"/>
  <c r="P947" i="3" s="1"/>
  <c r="O947" i="3"/>
  <c r="M948" i="3"/>
  <c r="O948" i="3"/>
  <c r="K952" i="3"/>
  <c r="M954" i="3"/>
  <c r="O954" i="3"/>
  <c r="K958" i="3"/>
  <c r="M961" i="3"/>
  <c r="M962" i="3"/>
  <c r="O962" i="3"/>
  <c r="O964" i="3"/>
  <c r="M967" i="3"/>
  <c r="O988" i="3"/>
  <c r="L991" i="3"/>
  <c r="L993" i="3"/>
  <c r="M994" i="3"/>
  <c r="N1000" i="3"/>
  <c r="N1006" i="3"/>
  <c r="N1007" i="3"/>
  <c r="N1008" i="3"/>
  <c r="N1009" i="3"/>
  <c r="N1022" i="3"/>
  <c r="N1031" i="3"/>
  <c r="N1035" i="3"/>
  <c r="N1043" i="3"/>
  <c r="N1044" i="3"/>
  <c r="N1045" i="3"/>
  <c r="N1046" i="3"/>
  <c r="N1047" i="3"/>
  <c r="N1051" i="3"/>
  <c r="N1052" i="3"/>
  <c r="N1055" i="3"/>
  <c r="L1068" i="3"/>
  <c r="L1070" i="3"/>
  <c r="K1080" i="3"/>
  <c r="M1081" i="3"/>
  <c r="P1081" i="3" s="1"/>
  <c r="O1081" i="3"/>
  <c r="M1082" i="3"/>
  <c r="K1082" i="3"/>
  <c r="M1083" i="3"/>
  <c r="P1083" i="3" s="1"/>
  <c r="O1083" i="3"/>
  <c r="M1084" i="3"/>
  <c r="N1090" i="3"/>
  <c r="L1092" i="3"/>
  <c r="M1115" i="3"/>
  <c r="O1115" i="3"/>
  <c r="K1134" i="3"/>
  <c r="K1202" i="3"/>
  <c r="L1334" i="3"/>
  <c r="K1383" i="3"/>
  <c r="F1584" i="3"/>
  <c r="K1784" i="3"/>
  <c r="L747" i="3"/>
  <c r="M780" i="3"/>
  <c r="O812" i="3"/>
  <c r="P812" i="3" s="1"/>
  <c r="M847" i="3"/>
  <c r="P847" i="3" s="1"/>
  <c r="N851" i="3"/>
  <c r="M857" i="3"/>
  <c r="M874" i="3"/>
  <c r="C968" i="3"/>
  <c r="L933" i="3"/>
  <c r="L1003" i="3"/>
  <c r="K1025" i="3"/>
  <c r="K1037" i="3"/>
  <c r="K1053" i="3"/>
  <c r="L1076" i="3"/>
  <c r="K1230" i="3"/>
  <c r="L1439" i="3"/>
  <c r="L1744" i="3"/>
  <c r="N1124" i="3"/>
  <c r="N1125" i="3"/>
  <c r="M1131" i="3"/>
  <c r="O1131" i="3"/>
  <c r="N1132" i="3"/>
  <c r="O1154" i="3"/>
  <c r="M1160" i="3"/>
  <c r="P1160" i="3" s="1"/>
  <c r="O1160" i="3"/>
  <c r="O1162" i="3"/>
  <c r="N1163" i="3"/>
  <c r="M1198" i="3"/>
  <c r="K1210" i="3"/>
  <c r="K1211" i="3"/>
  <c r="M1214" i="3"/>
  <c r="L1224" i="3"/>
  <c r="O1248" i="3"/>
  <c r="K1250" i="3"/>
  <c r="M1253" i="3"/>
  <c r="M1254" i="3"/>
  <c r="P1254" i="3" s="1"/>
  <c r="N1256" i="3"/>
  <c r="N1257" i="3"/>
  <c r="N1258" i="3"/>
  <c r="L1263" i="3"/>
  <c r="M1288" i="3"/>
  <c r="M1300" i="3"/>
  <c r="M1301" i="3"/>
  <c r="M1328" i="3"/>
  <c r="M1329" i="3"/>
  <c r="O1329" i="3"/>
  <c r="L1338" i="3"/>
  <c r="L1342" i="3"/>
  <c r="L1346" i="3"/>
  <c r="N1354" i="3"/>
  <c r="N1383" i="3"/>
  <c r="M1384" i="3"/>
  <c r="P1384" i="3" s="1"/>
  <c r="K1426" i="3"/>
  <c r="M1431" i="3"/>
  <c r="N1432" i="3"/>
  <c r="N1434" i="3"/>
  <c r="N1436" i="3"/>
  <c r="N1438" i="3"/>
  <c r="N1448" i="3"/>
  <c r="N1450" i="3"/>
  <c r="O1467" i="3"/>
  <c r="L1471" i="3"/>
  <c r="L1479" i="3"/>
  <c r="L1481" i="3"/>
  <c r="L1489" i="3"/>
  <c r="M1493" i="3"/>
  <c r="O1508" i="3"/>
  <c r="N1563" i="3"/>
  <c r="O1565" i="3"/>
  <c r="P1565" i="3" s="1"/>
  <c r="N1577" i="3"/>
  <c r="N1616" i="3"/>
  <c r="O1640" i="3"/>
  <c r="P1640" i="3" s="1"/>
  <c r="N1641" i="3"/>
  <c r="N1666" i="3"/>
  <c r="O1669" i="3"/>
  <c r="P1669" i="3" s="1"/>
  <c r="L1730" i="3"/>
  <c r="M1735" i="3"/>
  <c r="N1748" i="3"/>
  <c r="M1754" i="3"/>
  <c r="L1781" i="3"/>
  <c r="N1790" i="3"/>
  <c r="L1793" i="3"/>
  <c r="M1799" i="3"/>
  <c r="L1799" i="3"/>
  <c r="K1818" i="3"/>
  <c r="M1823" i="3"/>
  <c r="M1825" i="3"/>
  <c r="M1834" i="3"/>
  <c r="N1842" i="3"/>
  <c r="N1844" i="3"/>
  <c r="M1125" i="3"/>
  <c r="O1125" i="3"/>
  <c r="N1137" i="3"/>
  <c r="N1139" i="3"/>
  <c r="M1217" i="3"/>
  <c r="O1219" i="3"/>
  <c r="P1219" i="3" s="1"/>
  <c r="M1222" i="3"/>
  <c r="K1227" i="3"/>
  <c r="N1285" i="3"/>
  <c r="N1287" i="3"/>
  <c r="L1297" i="3"/>
  <c r="N1311" i="3"/>
  <c r="N1315" i="3"/>
  <c r="M1334" i="3"/>
  <c r="N1335" i="3"/>
  <c r="N1347" i="3"/>
  <c r="M1375" i="3"/>
  <c r="O1376" i="3"/>
  <c r="P1376" i="3" s="1"/>
  <c r="L1382" i="3"/>
  <c r="M1393" i="3"/>
  <c r="O1396" i="3"/>
  <c r="N1429" i="3"/>
  <c r="K1434" i="3"/>
  <c r="M1441" i="3"/>
  <c r="K1442" i="3"/>
  <c r="M1447" i="3"/>
  <c r="K1450" i="3"/>
  <c r="M1462" i="3"/>
  <c r="M1463" i="3"/>
  <c r="O1463" i="3"/>
  <c r="P1463" i="3" s="1"/>
  <c r="M1466" i="3"/>
  <c r="N1475" i="3"/>
  <c r="N1481" i="3"/>
  <c r="N1489" i="3"/>
  <c r="N1491" i="3"/>
  <c r="N1506" i="3"/>
  <c r="L1519" i="3"/>
  <c r="O1550" i="3"/>
  <c r="P1550" i="3" s="1"/>
  <c r="N1551" i="3"/>
  <c r="O1558" i="3"/>
  <c r="O1559" i="3"/>
  <c r="P1559" i="3" s="1"/>
  <c r="N1571" i="3"/>
  <c r="O1573" i="3"/>
  <c r="P1573" i="3" s="1"/>
  <c r="M1581" i="3"/>
  <c r="O1581" i="3"/>
  <c r="N1594" i="3"/>
  <c r="O1655" i="3"/>
  <c r="P1655" i="3" s="1"/>
  <c r="N1656" i="3"/>
  <c r="N1728" i="3"/>
  <c r="M1746" i="3"/>
  <c r="M1747" i="3"/>
  <c r="M1748" i="3"/>
  <c r="O1748" i="3"/>
  <c r="P1748" i="3" s="1"/>
  <c r="M1791" i="3"/>
  <c r="N1820" i="3"/>
  <c r="K1138" i="3"/>
  <c r="L1214" i="3"/>
  <c r="K1226" i="3"/>
  <c r="L1243" i="3"/>
  <c r="K1284" i="3"/>
  <c r="K1285" i="3"/>
  <c r="K1312" i="3"/>
  <c r="L1384" i="3"/>
  <c r="K1486" i="3"/>
  <c r="K1487" i="3"/>
  <c r="K1494" i="3"/>
  <c r="K1514" i="3"/>
  <c r="P1567" i="3"/>
  <c r="P1646" i="3"/>
  <c r="P1663" i="3"/>
  <c r="M1672" i="3"/>
  <c r="L1773" i="3"/>
  <c r="K1834" i="3"/>
  <c r="K1840" i="3"/>
  <c r="M1860" i="3"/>
  <c r="M1862" i="3"/>
  <c r="M1864" i="3"/>
  <c r="M1873" i="3"/>
  <c r="M1874" i="3"/>
  <c r="M1826" i="3"/>
  <c r="N1836" i="3"/>
  <c r="L100" i="3"/>
  <c r="M108" i="3"/>
  <c r="L108" i="3"/>
  <c r="M112" i="3"/>
  <c r="M122" i="3"/>
  <c r="L122" i="3"/>
  <c r="M143" i="3"/>
  <c r="L143" i="3"/>
  <c r="L154" i="3"/>
  <c r="M156" i="3"/>
  <c r="L156" i="3"/>
  <c r="M157" i="3"/>
  <c r="M168" i="3"/>
  <c r="L168" i="3"/>
  <c r="L184" i="3"/>
  <c r="N188" i="3"/>
  <c r="K195" i="3"/>
  <c r="N197" i="3"/>
  <c r="L200" i="3"/>
  <c r="N204" i="3"/>
  <c r="N210" i="3"/>
  <c r="K215" i="3"/>
  <c r="K219" i="3"/>
  <c r="M235" i="3"/>
  <c r="M242" i="3"/>
  <c r="O251" i="3"/>
  <c r="P251" i="3" s="1"/>
  <c r="L252" i="3"/>
  <c r="L260" i="3"/>
  <c r="F308" i="3"/>
  <c r="L277" i="3"/>
  <c r="L281" i="3"/>
  <c r="L285" i="3"/>
  <c r="N334" i="3"/>
  <c r="N342" i="3"/>
  <c r="M370" i="3"/>
  <c r="M373" i="3"/>
  <c r="P373" i="3" s="1"/>
  <c r="M374" i="3"/>
  <c r="M375" i="3"/>
  <c r="O375" i="3"/>
  <c r="M378" i="3"/>
  <c r="M381" i="3"/>
  <c r="O381" i="3"/>
  <c r="O411" i="3"/>
  <c r="M412" i="3"/>
  <c r="M413" i="3"/>
  <c r="M416" i="3"/>
  <c r="M419" i="3"/>
  <c r="M425" i="3"/>
  <c r="P425" i="3" s="1"/>
  <c r="M433" i="3"/>
  <c r="M436" i="3"/>
  <c r="O436" i="3"/>
  <c r="M437" i="3"/>
  <c r="O437" i="3"/>
  <c r="M438" i="3"/>
  <c r="N497" i="3"/>
  <c r="N499" i="3"/>
  <c r="L538" i="3"/>
  <c r="L546" i="3"/>
  <c r="K69" i="2"/>
  <c r="L70" i="2"/>
  <c r="M62" i="3"/>
  <c r="L65" i="3"/>
  <c r="K69" i="3"/>
  <c r="M72" i="3"/>
  <c r="L73" i="3"/>
  <c r="L77" i="3"/>
  <c r="L79" i="3"/>
  <c r="L117" i="3"/>
  <c r="L174" i="3"/>
  <c r="L188" i="3"/>
  <c r="L204" i="3"/>
  <c r="L208" i="3"/>
  <c r="L293" i="3"/>
  <c r="K335" i="3"/>
  <c r="K339" i="3"/>
  <c r="K349" i="3"/>
  <c r="N507" i="3"/>
  <c r="L540" i="3"/>
  <c r="L548" i="3"/>
  <c r="M68" i="3"/>
  <c r="M69" i="3"/>
  <c r="M76" i="3"/>
  <c r="L192" i="3"/>
  <c r="L216" i="3"/>
  <c r="L301" i="3"/>
  <c r="K348" i="3"/>
  <c r="L67" i="3"/>
  <c r="O77" i="3"/>
  <c r="P77" i="3" s="1"/>
  <c r="L97" i="3"/>
  <c r="M98" i="3"/>
  <c r="O117" i="3"/>
  <c r="P117" i="3" s="1"/>
  <c r="L127" i="3"/>
  <c r="M163" i="3"/>
  <c r="L163" i="3"/>
  <c r="L175" i="3"/>
  <c r="M205" i="3"/>
  <c r="K207" i="3"/>
  <c r="K211" i="3"/>
  <c r="L229" i="3"/>
  <c r="M238" i="3"/>
  <c r="P238" i="3" s="1"/>
  <c r="L253" i="3"/>
  <c r="M255" i="3"/>
  <c r="M292" i="3"/>
  <c r="O292" i="3"/>
  <c r="P292" i="3" s="1"/>
  <c r="M293" i="3"/>
  <c r="M297" i="3"/>
  <c r="N318" i="3"/>
  <c r="N321" i="3"/>
  <c r="M328" i="3"/>
  <c r="K420" i="3"/>
  <c r="O512" i="3"/>
  <c r="M520" i="3"/>
  <c r="P520" i="3" s="1"/>
  <c r="O520" i="3"/>
  <c r="O521" i="3"/>
  <c r="M522" i="3"/>
  <c r="O522" i="3"/>
  <c r="P522" i="3" s="1"/>
  <c r="M523" i="3"/>
  <c r="O523" i="3"/>
  <c r="K527" i="3"/>
  <c r="L544" i="3"/>
  <c r="L566" i="3"/>
  <c r="L584" i="3"/>
  <c r="L592" i="3"/>
  <c r="L600" i="3"/>
  <c r="L608" i="3"/>
  <c r="L610" i="3"/>
  <c r="N613" i="3"/>
  <c r="M615" i="3"/>
  <c r="K634" i="3"/>
  <c r="L639" i="3"/>
  <c r="M647" i="3"/>
  <c r="K650" i="3"/>
  <c r="N654" i="3"/>
  <c r="L655" i="3"/>
  <c r="N669" i="3"/>
  <c r="N673" i="3"/>
  <c r="N675" i="3"/>
  <c r="M702" i="3"/>
  <c r="O702" i="3"/>
  <c r="M715" i="3"/>
  <c r="M724" i="3"/>
  <c r="K725" i="3"/>
  <c r="N727" i="3"/>
  <c r="N731" i="3"/>
  <c r="N732" i="3"/>
  <c r="N733" i="3"/>
  <c r="L734" i="3"/>
  <c r="L737" i="3"/>
  <c r="M744" i="3"/>
  <c r="O744" i="3"/>
  <c r="M745" i="3"/>
  <c r="L806" i="3"/>
  <c r="L828" i="3"/>
  <c r="L832" i="3"/>
  <c r="M845" i="3"/>
  <c r="M846" i="3"/>
  <c r="P846" i="3" s="1"/>
  <c r="N899" i="3"/>
  <c r="N903" i="3"/>
  <c r="K936" i="3"/>
  <c r="N945" i="3"/>
  <c r="N946" i="3"/>
  <c r="N947" i="3"/>
  <c r="M950" i="3"/>
  <c r="M951" i="3"/>
  <c r="K951" i="3"/>
  <c r="M976" i="3"/>
  <c r="L977" i="3"/>
  <c r="N1002" i="3"/>
  <c r="M1022" i="3"/>
  <c r="N1023" i="3"/>
  <c r="L1026" i="3"/>
  <c r="N1039" i="3"/>
  <c r="N1041" i="3"/>
  <c r="M1068" i="3"/>
  <c r="O1068" i="3"/>
  <c r="M1075" i="3"/>
  <c r="O1075" i="3"/>
  <c r="M1076" i="3"/>
  <c r="N1077" i="3"/>
  <c r="N1082" i="3"/>
  <c r="N1083" i="3"/>
  <c r="K1088" i="3"/>
  <c r="M1091" i="3"/>
  <c r="O1091" i="3"/>
  <c r="M1092" i="3"/>
  <c r="O1092" i="3"/>
  <c r="N1096" i="3"/>
  <c r="K1096" i="3"/>
  <c r="M1109" i="3"/>
  <c r="O1109" i="3"/>
  <c r="L1111" i="3"/>
  <c r="N1153" i="3"/>
  <c r="M1168" i="3"/>
  <c r="M1169" i="3"/>
  <c r="O1169" i="3"/>
  <c r="N581" i="3"/>
  <c r="M582" i="3"/>
  <c r="L586" i="3"/>
  <c r="N589" i="3"/>
  <c r="L594" i="3"/>
  <c r="N597" i="3"/>
  <c r="M598" i="3"/>
  <c r="L602" i="3"/>
  <c r="M611" i="3"/>
  <c r="L612" i="3"/>
  <c r="K729" i="3"/>
  <c r="O780" i="3"/>
  <c r="L830" i="3"/>
  <c r="M865" i="3"/>
  <c r="M878" i="3"/>
  <c r="K943" i="3"/>
  <c r="K948" i="3"/>
  <c r="L1009" i="3"/>
  <c r="K1041" i="3"/>
  <c r="K1064" i="3"/>
  <c r="N1072" i="3"/>
  <c r="O1076" i="3"/>
  <c r="O1082" i="3"/>
  <c r="P1082" i="3" s="1"/>
  <c r="L1090" i="3"/>
  <c r="K1098" i="3"/>
  <c r="M1124" i="3"/>
  <c r="L1127" i="3"/>
  <c r="L1139" i="3"/>
  <c r="M1140" i="3"/>
  <c r="N1168" i="3"/>
  <c r="N1176" i="3"/>
  <c r="L588" i="3"/>
  <c r="L596" i="3"/>
  <c r="L604" i="3"/>
  <c r="K626" i="3"/>
  <c r="L631" i="3"/>
  <c r="K642" i="3"/>
  <c r="L647" i="3"/>
  <c r="K658" i="3"/>
  <c r="M696" i="3"/>
  <c r="L743" i="3"/>
  <c r="L909" i="3"/>
  <c r="L987" i="3"/>
  <c r="K1045" i="3"/>
  <c r="L1066" i="3"/>
  <c r="P1098" i="3"/>
  <c r="L558" i="3"/>
  <c r="L582" i="3"/>
  <c r="N585" i="3"/>
  <c r="M586" i="3"/>
  <c r="L590" i="3"/>
  <c r="N593" i="3"/>
  <c r="M594" i="3"/>
  <c r="L598" i="3"/>
  <c r="M602" i="3"/>
  <c r="L606" i="3"/>
  <c r="N609" i="3"/>
  <c r="M613" i="3"/>
  <c r="M614" i="3"/>
  <c r="O614" i="3"/>
  <c r="P614" i="3" s="1"/>
  <c r="N632" i="3"/>
  <c r="N634" i="3"/>
  <c r="N647" i="3"/>
  <c r="N648" i="3"/>
  <c r="N650" i="3"/>
  <c r="N703" i="3"/>
  <c r="M727" i="3"/>
  <c r="M729" i="3"/>
  <c r="L730" i="3"/>
  <c r="M733" i="3"/>
  <c r="M811" i="3"/>
  <c r="L816" i="3"/>
  <c r="L820" i="3"/>
  <c r="K854" i="3"/>
  <c r="K860" i="3"/>
  <c r="K874" i="3"/>
  <c r="L905" i="3"/>
  <c r="N908" i="3"/>
  <c r="N909" i="3"/>
  <c r="N911" i="3"/>
  <c r="N914" i="3"/>
  <c r="N915" i="3"/>
  <c r="N916" i="3"/>
  <c r="N917" i="3"/>
  <c r="M933" i="3"/>
  <c r="N940" i="3"/>
  <c r="K940" i="3"/>
  <c r="N1001" i="3"/>
  <c r="M1002" i="3"/>
  <c r="N1036" i="3"/>
  <c r="N1068" i="3"/>
  <c r="O1077" i="3"/>
  <c r="M1078" i="3"/>
  <c r="K1084" i="3"/>
  <c r="O1084" i="3"/>
  <c r="P1084" i="3" s="1"/>
  <c r="L1086" i="3"/>
  <c r="L1094" i="3"/>
  <c r="K1142" i="3"/>
  <c r="N1177" i="3"/>
  <c r="N1179" i="3"/>
  <c r="N1180" i="3"/>
  <c r="N1183" i="3"/>
  <c r="N1184" i="3"/>
  <c r="N1185" i="3"/>
  <c r="N1186" i="3"/>
  <c r="N1187" i="3"/>
  <c r="M1207" i="3"/>
  <c r="O1207" i="3"/>
  <c r="M1209" i="3"/>
  <c r="M1210" i="3"/>
  <c r="M1216" i="3"/>
  <c r="K1219" i="3"/>
  <c r="M1224" i="3"/>
  <c r="O1240" i="3"/>
  <c r="N1245" i="3"/>
  <c r="N1248" i="3"/>
  <c r="N1249" i="3"/>
  <c r="M1261" i="3"/>
  <c r="M1262" i="3"/>
  <c r="N1264" i="3"/>
  <c r="N1265" i="3"/>
  <c r="M1275" i="3"/>
  <c r="M1291" i="3"/>
  <c r="M1292" i="3"/>
  <c r="K1292" i="3"/>
  <c r="O1293" i="3"/>
  <c r="N1297" i="3"/>
  <c r="N1300" i="3"/>
  <c r="K1337" i="3"/>
  <c r="N1355" i="3"/>
  <c r="N1357" i="3"/>
  <c r="M1374" i="3"/>
  <c r="N1376" i="3"/>
  <c r="M1389" i="3"/>
  <c r="M1390" i="3"/>
  <c r="L1392" i="3"/>
  <c r="N1399" i="3"/>
  <c r="N1419" i="3"/>
  <c r="M1425" i="3"/>
  <c r="N1435" i="3"/>
  <c r="N1451" i="3"/>
  <c r="N1514" i="3"/>
  <c r="N1527" i="3"/>
  <c r="N1529" i="3"/>
  <c r="N1531" i="3"/>
  <c r="N1554" i="3"/>
  <c r="N1668" i="3"/>
  <c r="M1778" i="3"/>
  <c r="M1789" i="3"/>
  <c r="L1789" i="3"/>
  <c r="M1833" i="3"/>
  <c r="M1184" i="3"/>
  <c r="K1231" i="3"/>
  <c r="K1266" i="3"/>
  <c r="L1287" i="3"/>
  <c r="M1342" i="3"/>
  <c r="N1343" i="3"/>
  <c r="L1517" i="3"/>
  <c r="K1669" i="3"/>
  <c r="N1801" i="3"/>
  <c r="L1843" i="3"/>
  <c r="L1206" i="3"/>
  <c r="L1216" i="3"/>
  <c r="K1298" i="3"/>
  <c r="K1479" i="3"/>
  <c r="O1483" i="3"/>
  <c r="N1602" i="3"/>
  <c r="N1822" i="3"/>
  <c r="N1824" i="3"/>
  <c r="L1833" i="3"/>
  <c r="N1838" i="3"/>
  <c r="N1230" i="3"/>
  <c r="N1241" i="3"/>
  <c r="N1242" i="3"/>
  <c r="N1243" i="3"/>
  <c r="N1260" i="3"/>
  <c r="N1262" i="3"/>
  <c r="M1287" i="3"/>
  <c r="O1287" i="3"/>
  <c r="O1289" i="3"/>
  <c r="K1293" i="3"/>
  <c r="K1314" i="3"/>
  <c r="N1337" i="3"/>
  <c r="L1354" i="3"/>
  <c r="N1360" i="3"/>
  <c r="N1362" i="3"/>
  <c r="M1399" i="3"/>
  <c r="M1400" i="3"/>
  <c r="L1406" i="3"/>
  <c r="N1424" i="3"/>
  <c r="N1426" i="3"/>
  <c r="N1440" i="3"/>
  <c r="N1442" i="3"/>
  <c r="N1467" i="3"/>
  <c r="N1472" i="3"/>
  <c r="M1484" i="3"/>
  <c r="M1486" i="3"/>
  <c r="O1495" i="3"/>
  <c r="N1511" i="3"/>
  <c r="N1512" i="3"/>
  <c r="K1512" i="3"/>
  <c r="M1518" i="3"/>
  <c r="M1519" i="3"/>
  <c r="M1521" i="3"/>
  <c r="N1553" i="3"/>
  <c r="O1556" i="3"/>
  <c r="P1556" i="3" s="1"/>
  <c r="N1562" i="3"/>
  <c r="O1579" i="3"/>
  <c r="P1579" i="3" s="1"/>
  <c r="N1614" i="3"/>
  <c r="M1726" i="3"/>
  <c r="N1747" i="3"/>
  <c r="O1756" i="3"/>
  <c r="K67" i="2"/>
  <c r="P67" i="2"/>
  <c r="E88" i="3"/>
  <c r="L59" i="3"/>
  <c r="K71" i="3"/>
  <c r="M75" i="3"/>
  <c r="K79" i="3"/>
  <c r="M80" i="3"/>
  <c r="M81" i="3"/>
  <c r="O83" i="3"/>
  <c r="L53" i="3"/>
  <c r="M56" i="3"/>
  <c r="L61" i="3"/>
  <c r="M64" i="3"/>
  <c r="M70" i="3"/>
  <c r="M71" i="3"/>
  <c r="M78" i="3"/>
  <c r="M79" i="3"/>
  <c r="K53" i="3"/>
  <c r="L55" i="3"/>
  <c r="M58" i="3"/>
  <c r="L63" i="3"/>
  <c r="M66" i="3"/>
  <c r="M67" i="3"/>
  <c r="L69" i="3"/>
  <c r="M77" i="3"/>
  <c r="O79" i="3"/>
  <c r="K83" i="3"/>
  <c r="M84" i="3"/>
  <c r="H1889" i="3"/>
  <c r="H50" i="1" s="1"/>
  <c r="O85" i="3"/>
  <c r="K85" i="3"/>
  <c r="L71" i="3"/>
  <c r="M106" i="3"/>
  <c r="L106" i="3"/>
  <c r="L107" i="3"/>
  <c r="M114" i="3"/>
  <c r="L114" i="3"/>
  <c r="L115" i="3"/>
  <c r="L121" i="3"/>
  <c r="O123" i="3"/>
  <c r="M124" i="3"/>
  <c r="L124" i="3"/>
  <c r="E176" i="3"/>
  <c r="L142" i="3"/>
  <c r="M144" i="3"/>
  <c r="L144" i="3"/>
  <c r="M149" i="3"/>
  <c r="M151" i="3"/>
  <c r="L151" i="3"/>
  <c r="L158" i="3"/>
  <c r="M160" i="3"/>
  <c r="P160" i="3" s="1"/>
  <c r="L160" i="3"/>
  <c r="M165" i="3"/>
  <c r="L166" i="3"/>
  <c r="M167" i="3"/>
  <c r="L167" i="3"/>
  <c r="O174" i="3"/>
  <c r="C220" i="3"/>
  <c r="G220" i="3"/>
  <c r="G19" i="2" s="1"/>
  <c r="N186" i="3"/>
  <c r="L190" i="3"/>
  <c r="K193" i="3"/>
  <c r="N195" i="3"/>
  <c r="N202" i="3"/>
  <c r="M204" i="3"/>
  <c r="L206" i="3"/>
  <c r="K209" i="3"/>
  <c r="N211" i="3"/>
  <c r="L218" i="3"/>
  <c r="M230" i="3"/>
  <c r="M231" i="3"/>
  <c r="M234" i="3"/>
  <c r="M241" i="3"/>
  <c r="L241" i="3"/>
  <c r="L242" i="3"/>
  <c r="M243" i="3"/>
  <c r="M248" i="3"/>
  <c r="M249" i="3"/>
  <c r="M256" i="3"/>
  <c r="P256" i="3" s="1"/>
  <c r="M257" i="3"/>
  <c r="N282" i="3"/>
  <c r="N284" i="3"/>
  <c r="N285" i="3"/>
  <c r="L287" i="3"/>
  <c r="N298" i="3"/>
  <c r="N300" i="3"/>
  <c r="N301" i="3"/>
  <c r="L303" i="3"/>
  <c r="M318" i="3"/>
  <c r="M323" i="3"/>
  <c r="O323" i="3"/>
  <c r="P323" i="3" s="1"/>
  <c r="O331" i="3"/>
  <c r="N337" i="3"/>
  <c r="N339" i="3"/>
  <c r="O344" i="3"/>
  <c r="P344" i="3" s="1"/>
  <c r="N345" i="3"/>
  <c r="N347" i="3"/>
  <c r="K347" i="3"/>
  <c r="N361" i="3"/>
  <c r="N364" i="3"/>
  <c r="N365" i="3"/>
  <c r="K404" i="3"/>
  <c r="N409" i="3"/>
  <c r="M414" i="3"/>
  <c r="N420" i="3"/>
  <c r="N436" i="3"/>
  <c r="K436" i="3"/>
  <c r="N449" i="3"/>
  <c r="N452" i="3"/>
  <c r="N453" i="3"/>
  <c r="N454" i="3"/>
  <c r="N456" i="3"/>
  <c r="N457" i="3"/>
  <c r="N458" i="3"/>
  <c r="N460" i="3"/>
  <c r="N461" i="3"/>
  <c r="N464" i="3"/>
  <c r="N465" i="3"/>
  <c r="N468" i="3"/>
  <c r="N469" i="3"/>
  <c r="N470" i="3"/>
  <c r="N472" i="3"/>
  <c r="N473" i="3"/>
  <c r="N474" i="3"/>
  <c r="N476" i="3"/>
  <c r="N477" i="3"/>
  <c r="N480" i="3"/>
  <c r="N481" i="3"/>
  <c r="M493" i="3"/>
  <c r="K495" i="3"/>
  <c r="K503" i="3"/>
  <c r="K511" i="3"/>
  <c r="O519" i="3"/>
  <c r="M525" i="3"/>
  <c r="M553" i="3"/>
  <c r="L560" i="3"/>
  <c r="M580" i="3"/>
  <c r="N583" i="3"/>
  <c r="M584" i="3"/>
  <c r="N587" i="3"/>
  <c r="M588" i="3"/>
  <c r="N591" i="3"/>
  <c r="M592" i="3"/>
  <c r="N595" i="3"/>
  <c r="M596" i="3"/>
  <c r="N599" i="3"/>
  <c r="M600" i="3"/>
  <c r="N603" i="3"/>
  <c r="M604" i="3"/>
  <c r="N607" i="3"/>
  <c r="M608" i="3"/>
  <c r="N611" i="3"/>
  <c r="M612" i="3"/>
  <c r="K613" i="3"/>
  <c r="M625" i="3"/>
  <c r="M631" i="3"/>
  <c r="L633" i="3"/>
  <c r="N637" i="3"/>
  <c r="N638" i="3"/>
  <c r="M641" i="3"/>
  <c r="L649" i="3"/>
  <c r="M657" i="3"/>
  <c r="O669" i="3"/>
  <c r="O670" i="3"/>
  <c r="N671" i="3"/>
  <c r="O677" i="3"/>
  <c r="O678" i="3"/>
  <c r="P678" i="3" s="1"/>
  <c r="N679" i="3"/>
  <c r="O685" i="3"/>
  <c r="O686" i="3"/>
  <c r="N687" i="3"/>
  <c r="E748" i="3"/>
  <c r="I748" i="3"/>
  <c r="N717" i="3"/>
  <c r="L87" i="3"/>
  <c r="K96" i="3"/>
  <c r="K100" i="3"/>
  <c r="L186" i="3"/>
  <c r="K189" i="3"/>
  <c r="L202" i="3"/>
  <c r="K205" i="3"/>
  <c r="P249" i="3"/>
  <c r="P257" i="3"/>
  <c r="L275" i="3"/>
  <c r="L291" i="3"/>
  <c r="M301" i="3"/>
  <c r="N302" i="3"/>
  <c r="N304" i="3"/>
  <c r="N305" i="3"/>
  <c r="M306" i="3"/>
  <c r="L307" i="3"/>
  <c r="K327" i="3"/>
  <c r="M339" i="3"/>
  <c r="O339" i="3"/>
  <c r="M364" i="3"/>
  <c r="L370" i="3"/>
  <c r="L374" i="3"/>
  <c r="L378" i="3"/>
  <c r="L382" i="3"/>
  <c r="L386" i="3"/>
  <c r="L390" i="3"/>
  <c r="L394" i="3"/>
  <c r="K412" i="3"/>
  <c r="O420" i="3"/>
  <c r="K428" i="3"/>
  <c r="K523" i="3"/>
  <c r="K614" i="3"/>
  <c r="K632" i="3"/>
  <c r="N639" i="3"/>
  <c r="K648" i="3"/>
  <c r="N655" i="3"/>
  <c r="K719" i="3"/>
  <c r="L98" i="3"/>
  <c r="L99" i="3"/>
  <c r="L101" i="3"/>
  <c r="L105" i="3"/>
  <c r="L113" i="3"/>
  <c r="L125" i="3"/>
  <c r="C176" i="3"/>
  <c r="O156" i="3"/>
  <c r="P156" i="3" s="1"/>
  <c r="O172" i="3"/>
  <c r="K185" i="3"/>
  <c r="L198" i="3"/>
  <c r="K201" i="3"/>
  <c r="L214" i="3"/>
  <c r="K217" i="3"/>
  <c r="L230" i="3"/>
  <c r="L234" i="3"/>
  <c r="O248" i="3"/>
  <c r="P248" i="3" s="1"/>
  <c r="L279" i="3"/>
  <c r="L295" i="3"/>
  <c r="K317" i="3"/>
  <c r="L625" i="3"/>
  <c r="L641" i="3"/>
  <c r="M649" i="3"/>
  <c r="L657" i="3"/>
  <c r="L85" i="3"/>
  <c r="M86" i="3"/>
  <c r="M87" i="3"/>
  <c r="P87" i="3" s="1"/>
  <c r="M101" i="3"/>
  <c r="M107" i="3"/>
  <c r="K108" i="3"/>
  <c r="L109" i="3"/>
  <c r="K112" i="3"/>
  <c r="M115" i="3"/>
  <c r="K116" i="3"/>
  <c r="M125" i="3"/>
  <c r="L129" i="3"/>
  <c r="I176" i="3"/>
  <c r="I18" i="2" s="1"/>
  <c r="L146" i="3"/>
  <c r="M148" i="3"/>
  <c r="P148" i="3" s="1"/>
  <c r="L148" i="3"/>
  <c r="O152" i="3"/>
  <c r="P152" i="3" s="1"/>
  <c r="M153" i="3"/>
  <c r="M155" i="3"/>
  <c r="L155" i="3"/>
  <c r="O162" i="3"/>
  <c r="M164" i="3"/>
  <c r="L164" i="3"/>
  <c r="O168" i="3"/>
  <c r="M169" i="3"/>
  <c r="M171" i="3"/>
  <c r="L171" i="3"/>
  <c r="M186" i="3"/>
  <c r="O186" i="3"/>
  <c r="M187" i="3"/>
  <c r="M192" i="3"/>
  <c r="O192" i="3"/>
  <c r="L194" i="3"/>
  <c r="N196" i="3"/>
  <c r="M197" i="3"/>
  <c r="K197" i="3"/>
  <c r="N199" i="3"/>
  <c r="M202" i="3"/>
  <c r="O202" i="3"/>
  <c r="P202" i="3" s="1"/>
  <c r="M203" i="3"/>
  <c r="M208" i="3"/>
  <c r="O208" i="3"/>
  <c r="L210" i="3"/>
  <c r="N212" i="3"/>
  <c r="M213" i="3"/>
  <c r="K213" i="3"/>
  <c r="N215" i="3"/>
  <c r="N218" i="3"/>
  <c r="M237" i="3"/>
  <c r="L237" i="3"/>
  <c r="L238" i="3"/>
  <c r="M239" i="3"/>
  <c r="M245" i="3"/>
  <c r="M250" i="3"/>
  <c r="L250" i="3"/>
  <c r="M258" i="3"/>
  <c r="L258" i="3"/>
  <c r="L261" i="3"/>
  <c r="N280" i="3"/>
  <c r="N281" i="3"/>
  <c r="L283" i="3"/>
  <c r="L299" i="3"/>
  <c r="M321" i="3"/>
  <c r="P321" i="3" s="1"/>
  <c r="N323" i="3"/>
  <c r="K323" i="3"/>
  <c r="O328" i="3"/>
  <c r="N329" i="3"/>
  <c r="K331" i="3"/>
  <c r="O335" i="3"/>
  <c r="N336" i="3"/>
  <c r="N344" i="3"/>
  <c r="M344" i="3"/>
  <c r="M349" i="3"/>
  <c r="L360" i="3"/>
  <c r="L364" i="3"/>
  <c r="M382" i="3"/>
  <c r="M383" i="3"/>
  <c r="O383" i="3"/>
  <c r="M386" i="3"/>
  <c r="M389" i="3"/>
  <c r="M390" i="3"/>
  <c r="M391" i="3"/>
  <c r="O391" i="3"/>
  <c r="P391" i="3" s="1"/>
  <c r="M394" i="3"/>
  <c r="M406" i="3"/>
  <c r="M407" i="3"/>
  <c r="O413" i="3"/>
  <c r="P413" i="3" s="1"/>
  <c r="K416" i="3"/>
  <c r="M430" i="3"/>
  <c r="M431" i="3"/>
  <c r="O438" i="3"/>
  <c r="M439" i="3"/>
  <c r="L451" i="3"/>
  <c r="L455" i="3"/>
  <c r="L459" i="3"/>
  <c r="L463" i="3"/>
  <c r="L467" i="3"/>
  <c r="L471" i="3"/>
  <c r="L475" i="3"/>
  <c r="L479" i="3"/>
  <c r="L483" i="3"/>
  <c r="O498" i="3"/>
  <c r="M499" i="3"/>
  <c r="P499" i="3" s="1"/>
  <c r="O499" i="3"/>
  <c r="O506" i="3"/>
  <c r="P506" i="3" s="1"/>
  <c r="M507" i="3"/>
  <c r="O507" i="3"/>
  <c r="O513" i="3"/>
  <c r="M514" i="3"/>
  <c r="O514" i="3"/>
  <c r="M515" i="3"/>
  <c r="O515" i="3"/>
  <c r="K519" i="3"/>
  <c r="L580" i="3"/>
  <c r="K624" i="3"/>
  <c r="N626" i="3"/>
  <c r="N631" i="3"/>
  <c r="K640" i="3"/>
  <c r="K656" i="3"/>
  <c r="N677" i="3"/>
  <c r="O683" i="3"/>
  <c r="O684" i="3"/>
  <c r="N685" i="3"/>
  <c r="O691" i="3"/>
  <c r="L716" i="3"/>
  <c r="O698" i="3"/>
  <c r="N699" i="3"/>
  <c r="M716" i="3"/>
  <c r="L718" i="3"/>
  <c r="N722" i="3"/>
  <c r="N724" i="3"/>
  <c r="M734" i="3"/>
  <c r="N735" i="3"/>
  <c r="N736" i="3"/>
  <c r="N744" i="3"/>
  <c r="N745" i="3"/>
  <c r="N757" i="3"/>
  <c r="N758" i="3"/>
  <c r="N759" i="3"/>
  <c r="K759" i="3"/>
  <c r="O764" i="3"/>
  <c r="N765" i="3"/>
  <c r="N767" i="3"/>
  <c r="K767" i="3"/>
  <c r="M770" i="3"/>
  <c r="O771" i="3"/>
  <c r="M777" i="3"/>
  <c r="M778" i="3"/>
  <c r="O779" i="3"/>
  <c r="N782" i="3"/>
  <c r="N783" i="3"/>
  <c r="K783" i="3"/>
  <c r="O789" i="3"/>
  <c r="M790" i="3"/>
  <c r="O790" i="3"/>
  <c r="O791" i="3"/>
  <c r="L804" i="3"/>
  <c r="L810" i="3"/>
  <c r="O818" i="3"/>
  <c r="M819" i="3"/>
  <c r="L826" i="3"/>
  <c r="K848" i="3"/>
  <c r="K852" i="3"/>
  <c r="M856" i="3"/>
  <c r="M858" i="3"/>
  <c r="M859" i="3"/>
  <c r="M860" i="3"/>
  <c r="P860" i="3" s="1"/>
  <c r="O860" i="3"/>
  <c r="M876" i="3"/>
  <c r="K876" i="3"/>
  <c r="M877" i="3"/>
  <c r="F924" i="3"/>
  <c r="M892" i="3"/>
  <c r="O892" i="3"/>
  <c r="P892" i="3" s="1"/>
  <c r="M893" i="3"/>
  <c r="O893" i="3"/>
  <c r="N906" i="3"/>
  <c r="M908" i="3"/>
  <c r="O908" i="3"/>
  <c r="M909" i="3"/>
  <c r="O909" i="3"/>
  <c r="L913" i="3"/>
  <c r="N922" i="3"/>
  <c r="L935" i="3"/>
  <c r="N937" i="3"/>
  <c r="N938" i="3"/>
  <c r="N939" i="3"/>
  <c r="L943" i="3"/>
  <c r="M944" i="3"/>
  <c r="K944" i="3"/>
  <c r="K947" i="3"/>
  <c r="O952" i="3"/>
  <c r="N953" i="3"/>
  <c r="N954" i="3"/>
  <c r="K954" i="3"/>
  <c r="M959" i="3"/>
  <c r="P962" i="3"/>
  <c r="N978" i="3"/>
  <c r="N979" i="3"/>
  <c r="M980" i="3"/>
  <c r="L981" i="3"/>
  <c r="N990" i="3"/>
  <c r="N991" i="3"/>
  <c r="M992" i="3"/>
  <c r="O996" i="3"/>
  <c r="N1010" i="3"/>
  <c r="N1029" i="3"/>
  <c r="K1029" i="3"/>
  <c r="M1032" i="3"/>
  <c r="M1033" i="3"/>
  <c r="K1033" i="3"/>
  <c r="M1040" i="3"/>
  <c r="M1041" i="3"/>
  <c r="M1054" i="3"/>
  <c r="K1055" i="3"/>
  <c r="L1064" i="3"/>
  <c r="M1065" i="3"/>
  <c r="O1065" i="3"/>
  <c r="M1066" i="3"/>
  <c r="O1066" i="3"/>
  <c r="N1071" i="3"/>
  <c r="K1074" i="3"/>
  <c r="N1075" i="3"/>
  <c r="N1088" i="3"/>
  <c r="N1092" i="3"/>
  <c r="K1092" i="3"/>
  <c r="M1093" i="3"/>
  <c r="O1093" i="3"/>
  <c r="M1094" i="3"/>
  <c r="K1094" i="3"/>
  <c r="O1094" i="3"/>
  <c r="L1096" i="3"/>
  <c r="N1097" i="3"/>
  <c r="M1108" i="3"/>
  <c r="N1115" i="3"/>
  <c r="M1116" i="3"/>
  <c r="M1130" i="3"/>
  <c r="M1138" i="3"/>
  <c r="K1140" i="3"/>
  <c r="O1156" i="3"/>
  <c r="N1157" i="3"/>
  <c r="N1167" i="3"/>
  <c r="N1169" i="3"/>
  <c r="K1169" i="3"/>
  <c r="L1200" i="3"/>
  <c r="K1204" i="3"/>
  <c r="M1206" i="3"/>
  <c r="O1206" i="3"/>
  <c r="K1206" i="3"/>
  <c r="L1208" i="3"/>
  <c r="K1212" i="3"/>
  <c r="O1214" i="3"/>
  <c r="P1214" i="3" s="1"/>
  <c r="K1214" i="3"/>
  <c r="K1254" i="3"/>
  <c r="L1313" i="3"/>
  <c r="K1341" i="3"/>
  <c r="N1359" i="3"/>
  <c r="K1375" i="3"/>
  <c r="K1430" i="3"/>
  <c r="L1433" i="3"/>
  <c r="K717" i="3"/>
  <c r="K775" i="3"/>
  <c r="K787" i="3"/>
  <c r="L802" i="3"/>
  <c r="L819" i="3"/>
  <c r="M870" i="3"/>
  <c r="P870" i="3" s="1"/>
  <c r="K870" i="3"/>
  <c r="L901" i="3"/>
  <c r="K945" i="3"/>
  <c r="K953" i="3"/>
  <c r="L1005" i="3"/>
  <c r="P1027" i="3"/>
  <c r="L1038" i="3"/>
  <c r="K1049" i="3"/>
  <c r="K1068" i="3"/>
  <c r="K1070" i="3"/>
  <c r="O1070" i="3"/>
  <c r="P1070" i="3" s="1"/>
  <c r="L1072" i="3"/>
  <c r="P1074" i="3"/>
  <c r="K1114" i="3"/>
  <c r="L1117" i="3"/>
  <c r="L1198" i="3"/>
  <c r="K1199" i="3"/>
  <c r="K1207" i="3"/>
  <c r="L1218" i="3"/>
  <c r="L1305" i="3"/>
  <c r="K1310" i="3"/>
  <c r="L1336" i="3"/>
  <c r="L1350" i="3"/>
  <c r="K1361" i="3"/>
  <c r="L1388" i="3"/>
  <c r="L1451" i="3"/>
  <c r="L893" i="3"/>
  <c r="L919" i="3"/>
  <c r="L959" i="3"/>
  <c r="L997" i="3"/>
  <c r="O1021" i="3"/>
  <c r="K1021" i="3"/>
  <c r="L1040" i="3"/>
  <c r="L1054" i="3"/>
  <c r="K1078" i="3"/>
  <c r="O1078" i="3"/>
  <c r="L1080" i="3"/>
  <c r="K1108" i="3"/>
  <c r="K1116" i="3"/>
  <c r="L1119" i="3"/>
  <c r="K1130" i="3"/>
  <c r="L1133" i="3"/>
  <c r="L1226" i="3"/>
  <c r="L1251" i="3"/>
  <c r="K1302" i="3"/>
  <c r="K1399" i="3"/>
  <c r="O1400" i="3"/>
  <c r="K1400" i="3"/>
  <c r="L1427" i="3"/>
  <c r="K1448" i="3"/>
  <c r="K1472" i="3"/>
  <c r="K1474" i="3"/>
  <c r="O696" i="3"/>
  <c r="N697" i="3"/>
  <c r="N716" i="3"/>
  <c r="M717" i="3"/>
  <c r="M723" i="3"/>
  <c r="N728" i="3"/>
  <c r="M741" i="3"/>
  <c r="N742" i="3"/>
  <c r="M761" i="3"/>
  <c r="O761" i="3"/>
  <c r="O763" i="3"/>
  <c r="M769" i="3"/>
  <c r="K771" i="3"/>
  <c r="O776" i="3"/>
  <c r="N777" i="3"/>
  <c r="K779" i="3"/>
  <c r="M785" i="3"/>
  <c r="O788" i="3"/>
  <c r="N789" i="3"/>
  <c r="N790" i="3"/>
  <c r="N791" i="3"/>
  <c r="K791" i="3"/>
  <c r="M810" i="3"/>
  <c r="L811" i="3"/>
  <c r="M817" i="3"/>
  <c r="O819" i="3"/>
  <c r="P819" i="3" s="1"/>
  <c r="M820" i="3"/>
  <c r="L824" i="3"/>
  <c r="M826" i="3"/>
  <c r="L827" i="3"/>
  <c r="K846" i="3"/>
  <c r="K850" i="3"/>
  <c r="M853" i="3"/>
  <c r="N860" i="3"/>
  <c r="M862" i="3"/>
  <c r="M863" i="3"/>
  <c r="P863" i="3" s="1"/>
  <c r="M864" i="3"/>
  <c r="M866" i="3"/>
  <c r="M869" i="3"/>
  <c r="M872" i="3"/>
  <c r="K872" i="3"/>
  <c r="M873" i="3"/>
  <c r="K878" i="3"/>
  <c r="N894" i="3"/>
  <c r="M900" i="3"/>
  <c r="O900" i="3"/>
  <c r="P900" i="3" s="1"/>
  <c r="M901" i="3"/>
  <c r="O901" i="3"/>
  <c r="P901" i="3" s="1"/>
  <c r="L911" i="3"/>
  <c r="M916" i="3"/>
  <c r="O916" i="3"/>
  <c r="M917" i="3"/>
  <c r="O917" i="3"/>
  <c r="P917" i="3" s="1"/>
  <c r="N918" i="3"/>
  <c r="L921" i="3"/>
  <c r="O932" i="3"/>
  <c r="L939" i="3"/>
  <c r="M940" i="3"/>
  <c r="L941" i="3"/>
  <c r="O944" i="3"/>
  <c r="P944" i="3" s="1"/>
  <c r="N960" i="3"/>
  <c r="N962" i="3"/>
  <c r="K962" i="3"/>
  <c r="O966" i="3"/>
  <c r="K966" i="3"/>
  <c r="N986" i="3"/>
  <c r="L989" i="3"/>
  <c r="N998" i="3"/>
  <c r="N999" i="3"/>
  <c r="M1000" i="3"/>
  <c r="O1004" i="3"/>
  <c r="O1025" i="3"/>
  <c r="N1034" i="3"/>
  <c r="M1038" i="3"/>
  <c r="K1039" i="3"/>
  <c r="M1046" i="3"/>
  <c r="L1048" i="3"/>
  <c r="E1100" i="3"/>
  <c r="I1100" i="3"/>
  <c r="I40" i="2" s="1"/>
  <c r="K1066" i="3"/>
  <c r="N1067" i="3"/>
  <c r="O1072" i="3"/>
  <c r="N1080" i="3"/>
  <c r="N1084" i="3"/>
  <c r="M1085" i="3"/>
  <c r="O1085" i="3"/>
  <c r="M1086" i="3"/>
  <c r="K1086" i="3"/>
  <c r="O1086" i="3"/>
  <c r="L1088" i="3"/>
  <c r="M1089" i="3"/>
  <c r="O1089" i="3"/>
  <c r="M1090" i="3"/>
  <c r="O1090" i="3"/>
  <c r="N1095" i="3"/>
  <c r="M1114" i="3"/>
  <c r="M1122" i="3"/>
  <c r="K1124" i="3"/>
  <c r="K1132" i="3"/>
  <c r="N1134" i="3"/>
  <c r="L1135" i="3"/>
  <c r="N1140" i="3"/>
  <c r="N1142" i="3"/>
  <c r="M1152" i="3"/>
  <c r="P1152" i="3" s="1"/>
  <c r="O1152" i="3"/>
  <c r="K1153" i="3"/>
  <c r="O1164" i="3"/>
  <c r="N1165" i="3"/>
  <c r="N1175" i="3"/>
  <c r="L1179" i="3"/>
  <c r="M1218" i="3"/>
  <c r="N1252" i="3"/>
  <c r="K1262" i="3"/>
  <c r="L1285" i="3"/>
  <c r="O1285" i="3"/>
  <c r="L1358" i="3"/>
  <c r="K1380" i="3"/>
  <c r="O1380" i="3"/>
  <c r="N1428" i="3"/>
  <c r="K1438" i="3"/>
  <c r="L1443" i="3"/>
  <c r="K1504" i="3"/>
  <c r="O1504" i="3"/>
  <c r="N1170" i="3"/>
  <c r="M1172" i="3"/>
  <c r="M1187" i="3"/>
  <c r="L1202" i="3"/>
  <c r="M1203" i="3"/>
  <c r="K1203" i="3"/>
  <c r="O1211" i="3"/>
  <c r="N1214" i="3"/>
  <c r="M1215" i="3"/>
  <c r="K1215" i="3"/>
  <c r="M1219" i="3"/>
  <c r="O1223" i="3"/>
  <c r="L1230" i="3"/>
  <c r="M1231" i="3"/>
  <c r="M1242" i="3"/>
  <c r="O1242" i="3"/>
  <c r="M1243" i="3"/>
  <c r="L1247" i="3"/>
  <c r="M1259" i="3"/>
  <c r="K1260" i="3"/>
  <c r="M1267" i="3"/>
  <c r="L1269" i="3"/>
  <c r="L1289" i="3"/>
  <c r="M1294" i="3"/>
  <c r="L1295" i="3"/>
  <c r="M1304" i="3"/>
  <c r="M1307" i="3"/>
  <c r="N1314" i="3"/>
  <c r="M1315" i="3"/>
  <c r="N1317" i="3"/>
  <c r="N1339" i="3"/>
  <c r="N1341" i="3"/>
  <c r="M1344" i="3"/>
  <c r="M1345" i="3"/>
  <c r="K1345" i="3"/>
  <c r="M1352" i="3"/>
  <c r="M1353" i="3"/>
  <c r="K1373" i="3"/>
  <c r="L1376" i="3"/>
  <c r="M1377" i="3"/>
  <c r="K1384" i="3"/>
  <c r="O1384" i="3"/>
  <c r="N1400" i="3"/>
  <c r="M1401" i="3"/>
  <c r="M1403" i="3"/>
  <c r="K1403" i="3"/>
  <c r="K1404" i="3"/>
  <c r="N1417" i="3"/>
  <c r="L1423" i="3"/>
  <c r="K1446" i="3"/>
  <c r="L1449" i="3"/>
  <c r="L1467" i="3"/>
  <c r="L1475" i="3"/>
  <c r="K1478" i="3"/>
  <c r="L1505" i="3"/>
  <c r="K1510" i="3"/>
  <c r="L1187" i="3"/>
  <c r="K1220" i="3"/>
  <c r="O1222" i="3"/>
  <c r="P1222" i="3" s="1"/>
  <c r="K1222" i="3"/>
  <c r="C1276" i="3"/>
  <c r="G1276" i="3"/>
  <c r="G45" i="2" s="1"/>
  <c r="L1259" i="3"/>
  <c r="K1270" i="3"/>
  <c r="L1293" i="3"/>
  <c r="K1294" i="3"/>
  <c r="L1307" i="3"/>
  <c r="K1329" i="3"/>
  <c r="O1333" i="3"/>
  <c r="K1333" i="3"/>
  <c r="L1344" i="3"/>
  <c r="L1352" i="3"/>
  <c r="K1396" i="3"/>
  <c r="L1419" i="3"/>
  <c r="K1424" i="3"/>
  <c r="K1432" i="3"/>
  <c r="L1435" i="3"/>
  <c r="K1440" i="3"/>
  <c r="K1463" i="3"/>
  <c r="N1466" i="3"/>
  <c r="M1467" i="3"/>
  <c r="K1467" i="3"/>
  <c r="K1471" i="3"/>
  <c r="N1474" i="3"/>
  <c r="N1483" i="3"/>
  <c r="K1488" i="3"/>
  <c r="L1494" i="3"/>
  <c r="K1218" i="3"/>
  <c r="M1226" i="3"/>
  <c r="L1245" i="3"/>
  <c r="M1251" i="3"/>
  <c r="L1253" i="3"/>
  <c r="L1261" i="3"/>
  <c r="N1273" i="3"/>
  <c r="N1274" i="3"/>
  <c r="L1275" i="3"/>
  <c r="K1290" i="3"/>
  <c r="N1296" i="3"/>
  <c r="M1298" i="3"/>
  <c r="L1301" i="3"/>
  <c r="L1309" i="3"/>
  <c r="M1310" i="3"/>
  <c r="P1329" i="3"/>
  <c r="M1336" i="3"/>
  <c r="M1337" i="3"/>
  <c r="M1350" i="3"/>
  <c r="K1351" i="3"/>
  <c r="M1358" i="3"/>
  <c r="L1360" i="3"/>
  <c r="N1378" i="3"/>
  <c r="L1380" i="3"/>
  <c r="N1385" i="3"/>
  <c r="K1388" i="3"/>
  <c r="O1388" i="3"/>
  <c r="K1389" i="3"/>
  <c r="N1393" i="3"/>
  <c r="M1395" i="3"/>
  <c r="K1395" i="3"/>
  <c r="L1398" i="3"/>
  <c r="K1416" i="3"/>
  <c r="N1425" i="3"/>
  <c r="M1427" i="3"/>
  <c r="N1444" i="3"/>
  <c r="M1451" i="3"/>
  <c r="O1451" i="3"/>
  <c r="K1461" i="3"/>
  <c r="K1462" i="3"/>
  <c r="L1465" i="3"/>
  <c r="M1468" i="3"/>
  <c r="O1469" i="3"/>
  <c r="M1470" i="3"/>
  <c r="K1470" i="3"/>
  <c r="N1480" i="3"/>
  <c r="M1482" i="3"/>
  <c r="K1482" i="3"/>
  <c r="L1487" i="3"/>
  <c r="N1488" i="3"/>
  <c r="K1490" i="3"/>
  <c r="M1491" i="3"/>
  <c r="O1491" i="3"/>
  <c r="N1494" i="3"/>
  <c r="O1518" i="3"/>
  <c r="K1518" i="3"/>
  <c r="L1521" i="3"/>
  <c r="N1549" i="3"/>
  <c r="N1644" i="3"/>
  <c r="O1648" i="3"/>
  <c r="P1648" i="3" s="1"/>
  <c r="N1649" i="3"/>
  <c r="N1652" i="3"/>
  <c r="K1655" i="3"/>
  <c r="O1657" i="3"/>
  <c r="P1657" i="3" s="1"/>
  <c r="N1660" i="3"/>
  <c r="K1663" i="3"/>
  <c r="O1665" i="3"/>
  <c r="P1665" i="3" s="1"/>
  <c r="L1732" i="3"/>
  <c r="M1741" i="3"/>
  <c r="M1742" i="3"/>
  <c r="N1743" i="3"/>
  <c r="N1744" i="3"/>
  <c r="L1746" i="3"/>
  <c r="L1754" i="3"/>
  <c r="M1785" i="3"/>
  <c r="N1791" i="3"/>
  <c r="K1822" i="3"/>
  <c r="O1825" i="3"/>
  <c r="K1825" i="3"/>
  <c r="L1829" i="3"/>
  <c r="L1734" i="3"/>
  <c r="K1748" i="3"/>
  <c r="K1756" i="3"/>
  <c r="K1788" i="3"/>
  <c r="L1817" i="3"/>
  <c r="M1520" i="3"/>
  <c r="N1521" i="3"/>
  <c r="L1523" i="3"/>
  <c r="N1561" i="3"/>
  <c r="O1563" i="3"/>
  <c r="P1563" i="3" s="1"/>
  <c r="N1578" i="3"/>
  <c r="N1581" i="3"/>
  <c r="O1583" i="3"/>
  <c r="P1583" i="3" s="1"/>
  <c r="N1610" i="3"/>
  <c r="K1747" i="3"/>
  <c r="K1755" i="3"/>
  <c r="L1758" i="3"/>
  <c r="L1785" i="3"/>
  <c r="K1812" i="3"/>
  <c r="O1815" i="3"/>
  <c r="K1815" i="3"/>
  <c r="L1821" i="3"/>
  <c r="L1835" i="3"/>
  <c r="K1844" i="3"/>
  <c r="K1846" i="3"/>
  <c r="M868" i="3"/>
  <c r="L876" i="3"/>
  <c r="L878" i="3"/>
  <c r="M890" i="3"/>
  <c r="P890" i="3" s="1"/>
  <c r="O890" i="3"/>
  <c r="N892" i="3"/>
  <c r="N893" i="3"/>
  <c r="L895" i="3"/>
  <c r="M898" i="3"/>
  <c r="O898" i="3"/>
  <c r="N900" i="3"/>
  <c r="N901" i="3"/>
  <c r="L903" i="3"/>
  <c r="M906" i="3"/>
  <c r="O906" i="3"/>
  <c r="M911" i="3"/>
  <c r="P911" i="3" s="1"/>
  <c r="O911" i="3"/>
  <c r="N912" i="3"/>
  <c r="N913" i="3"/>
  <c r="M919" i="3"/>
  <c r="O919" i="3"/>
  <c r="N920" i="3"/>
  <c r="N921" i="3"/>
  <c r="M932" i="3"/>
  <c r="K937" i="3"/>
  <c r="O939" i="3"/>
  <c r="P939" i="3" s="1"/>
  <c r="M949" i="3"/>
  <c r="L951" i="3"/>
  <c r="M952" i="3"/>
  <c r="O958" i="3"/>
  <c r="L961" i="3"/>
  <c r="N965" i="3"/>
  <c r="M979" i="3"/>
  <c r="N980" i="3"/>
  <c r="M987" i="3"/>
  <c r="N988" i="3"/>
  <c r="M995" i="3"/>
  <c r="N996" i="3"/>
  <c r="M1003" i="3"/>
  <c r="N1004" i="3"/>
  <c r="M1011" i="3"/>
  <c r="M1031" i="3"/>
  <c r="N1033" i="3"/>
  <c r="M1036" i="3"/>
  <c r="N1038" i="3"/>
  <c r="K1047" i="3"/>
  <c r="N1049" i="3"/>
  <c r="N1054" i="3"/>
  <c r="M1064" i="3"/>
  <c r="P1064" i="3" s="1"/>
  <c r="N1065" i="3"/>
  <c r="N1070" i="3"/>
  <c r="M1071" i="3"/>
  <c r="O1071" i="3"/>
  <c r="M1072" i="3"/>
  <c r="N1073" i="3"/>
  <c r="N1078" i="3"/>
  <c r="M1079" i="3"/>
  <c r="O1079" i="3"/>
  <c r="M1080" i="3"/>
  <c r="P1080" i="3" s="1"/>
  <c r="N1081" i="3"/>
  <c r="N1086" i="3"/>
  <c r="M1087" i="3"/>
  <c r="O1087" i="3"/>
  <c r="M1088" i="3"/>
  <c r="P1088" i="3" s="1"/>
  <c r="N1089" i="3"/>
  <c r="N1094" i="3"/>
  <c r="M1095" i="3"/>
  <c r="O1095" i="3"/>
  <c r="M1096" i="3"/>
  <c r="P1096" i="3" s="1"/>
  <c r="L1098" i="3"/>
  <c r="M1099" i="3"/>
  <c r="O1099" i="3"/>
  <c r="P1099" i="3" s="1"/>
  <c r="L1109" i="3"/>
  <c r="N1113" i="3"/>
  <c r="N1114" i="3"/>
  <c r="M1117" i="3"/>
  <c r="P1117" i="3" s="1"/>
  <c r="O1117" i="3"/>
  <c r="M1123" i="3"/>
  <c r="O1123" i="3"/>
  <c r="L1125" i="3"/>
  <c r="N1129" i="3"/>
  <c r="N1130" i="3"/>
  <c r="M1133" i="3"/>
  <c r="O1133" i="3"/>
  <c r="P1133" i="3" s="1"/>
  <c r="M1139" i="3"/>
  <c r="O1139" i="3"/>
  <c r="L1141" i="3"/>
  <c r="O1157" i="3"/>
  <c r="P1157" i="3" s="1"/>
  <c r="O1158" i="3"/>
  <c r="N1159" i="3"/>
  <c r="O1165" i="3"/>
  <c r="L1168" i="3"/>
  <c r="N1173" i="3"/>
  <c r="N1174" i="3"/>
  <c r="L1176" i="3"/>
  <c r="N1181" i="3"/>
  <c r="N1182" i="3"/>
  <c r="L1184" i="3"/>
  <c r="K1196" i="3"/>
  <c r="O1198" i="3"/>
  <c r="P1198" i="3" s="1"/>
  <c r="M1208" i="3"/>
  <c r="L1210" i="3"/>
  <c r="M1211" i="3"/>
  <c r="N1220" i="3"/>
  <c r="N1222" i="3"/>
  <c r="M1223" i="3"/>
  <c r="K1228" i="3"/>
  <c r="O1230" i="3"/>
  <c r="P1230" i="3" s="1"/>
  <c r="M1245" i="3"/>
  <c r="N1246" i="3"/>
  <c r="N1247" i="3"/>
  <c r="O1250" i="3"/>
  <c r="K1252" i="3"/>
  <c r="N1254" i="3"/>
  <c r="O1266" i="3"/>
  <c r="K1268" i="3"/>
  <c r="N1270" i="3"/>
  <c r="M1285" i="3"/>
  <c r="N1286" i="3"/>
  <c r="K1288" i="3"/>
  <c r="L1291" i="3"/>
  <c r="N1301" i="3"/>
  <c r="N1304" i="3"/>
  <c r="M1305" i="3"/>
  <c r="M1306" i="3"/>
  <c r="N1307" i="3"/>
  <c r="N1313" i="3"/>
  <c r="M1316" i="3"/>
  <c r="N1319" i="3"/>
  <c r="N1330" i="3"/>
  <c r="N1336" i="3"/>
  <c r="K1343" i="3"/>
  <c r="N1345" i="3"/>
  <c r="N1352" i="3"/>
  <c r="K1359" i="3"/>
  <c r="N1361" i="3"/>
  <c r="L1362" i="3"/>
  <c r="O1372" i="3"/>
  <c r="K1381" i="3"/>
  <c r="M1382" i="3"/>
  <c r="P1382" i="3" s="1"/>
  <c r="N1391" i="3"/>
  <c r="M1392" i="3"/>
  <c r="K1392" i="3"/>
  <c r="O1392" i="3"/>
  <c r="P1392" i="3" s="1"/>
  <c r="M1407" i="3"/>
  <c r="K1407" i="3"/>
  <c r="L1417" i="3"/>
  <c r="M1435" i="3"/>
  <c r="N1441" i="3"/>
  <c r="M1443" i="3"/>
  <c r="L1463" i="3"/>
  <c r="M1464" i="3"/>
  <c r="K1464" i="3"/>
  <c r="M1465" i="3"/>
  <c r="L1473" i="3"/>
  <c r="K1480" i="3"/>
  <c r="L1483" i="3"/>
  <c r="M1487" i="3"/>
  <c r="O1487" i="3"/>
  <c r="N1504" i="3"/>
  <c r="M1508" i="3"/>
  <c r="K1508" i="3"/>
  <c r="L1511" i="3"/>
  <c r="M1516" i="3"/>
  <c r="O1516" i="3"/>
  <c r="N1517" i="3"/>
  <c r="M1534" i="3"/>
  <c r="O1534" i="3"/>
  <c r="P1534" i="3" s="1"/>
  <c r="M1535" i="3"/>
  <c r="M1536" i="3"/>
  <c r="O1536" i="3"/>
  <c r="O1554" i="3"/>
  <c r="P1554" i="3" s="1"/>
  <c r="N1557" i="3"/>
  <c r="N1570" i="3"/>
  <c r="N1573" i="3"/>
  <c r="O1575" i="3"/>
  <c r="P1575" i="3" s="1"/>
  <c r="N1618" i="3"/>
  <c r="N1621" i="3"/>
  <c r="N1622" i="3"/>
  <c r="N1623" i="3"/>
  <c r="O1638" i="3"/>
  <c r="P1638" i="3" s="1"/>
  <c r="N1639" i="3"/>
  <c r="O1651" i="3"/>
  <c r="P1651" i="3" s="1"/>
  <c r="N1654" i="3"/>
  <c r="K1657" i="3"/>
  <c r="O1659" i="3"/>
  <c r="P1659" i="3" s="1"/>
  <c r="N1662" i="3"/>
  <c r="K1665" i="3"/>
  <c r="O1667" i="3"/>
  <c r="P1667" i="3" s="1"/>
  <c r="N1670" i="3"/>
  <c r="N1681" i="3"/>
  <c r="N1682" i="3"/>
  <c r="N1683" i="3"/>
  <c r="N1684" i="3"/>
  <c r="N1685" i="3"/>
  <c r="N1688" i="3"/>
  <c r="N1689" i="3"/>
  <c r="N1691" i="3"/>
  <c r="N1692" i="3"/>
  <c r="N1693" i="3"/>
  <c r="N1694" i="3"/>
  <c r="N1696" i="3"/>
  <c r="N1697" i="3"/>
  <c r="N1698" i="3"/>
  <c r="N1700" i="3"/>
  <c r="N1701" i="3"/>
  <c r="N1704" i="3"/>
  <c r="N1705" i="3"/>
  <c r="N1707" i="3"/>
  <c r="N1708" i="3"/>
  <c r="N1710" i="3"/>
  <c r="N1712" i="3"/>
  <c r="N1713" i="3"/>
  <c r="N1714" i="3"/>
  <c r="N1715" i="3"/>
  <c r="N1724" i="3"/>
  <c r="N1749" i="3"/>
  <c r="N1750" i="3"/>
  <c r="L1752" i="3"/>
  <c r="O1788" i="3"/>
  <c r="K1790" i="3"/>
  <c r="M1801" i="3"/>
  <c r="M1802" i="3"/>
  <c r="K1802" i="3"/>
  <c r="K1817" i="3"/>
  <c r="N1819" i="3"/>
  <c r="L1827" i="3"/>
  <c r="K1832" i="3"/>
  <c r="N1821" i="3"/>
  <c r="M1822" i="3"/>
  <c r="L1823" i="3"/>
  <c r="M1832" i="3"/>
  <c r="M1836" i="3"/>
  <c r="M1838" i="3"/>
  <c r="N1846" i="3"/>
  <c r="M1857" i="3"/>
  <c r="M1858" i="3"/>
  <c r="M1859" i="3"/>
  <c r="M1879" i="3"/>
  <c r="N1375" i="3"/>
  <c r="M1376" i="3"/>
  <c r="N1377" i="3"/>
  <c r="O1378" i="3"/>
  <c r="M1379" i="3"/>
  <c r="M1383" i="3"/>
  <c r="N1384" i="3"/>
  <c r="M1385" i="3"/>
  <c r="O1386" i="3"/>
  <c r="P1386" i="3" s="1"/>
  <c r="M1387" i="3"/>
  <c r="M1391" i="3"/>
  <c r="N1392" i="3"/>
  <c r="N1394" i="3"/>
  <c r="L1396" i="3"/>
  <c r="M1397" i="3"/>
  <c r="K1397" i="3"/>
  <c r="M1398" i="3"/>
  <c r="P1398" i="3" s="1"/>
  <c r="N1402" i="3"/>
  <c r="L1404" i="3"/>
  <c r="K1405" i="3"/>
  <c r="M1406" i="3"/>
  <c r="M1417" i="3"/>
  <c r="M1423" i="3"/>
  <c r="L1425" i="3"/>
  <c r="N1427" i="3"/>
  <c r="M1433" i="3"/>
  <c r="M1439" i="3"/>
  <c r="L1441" i="3"/>
  <c r="N1443" i="3"/>
  <c r="M1449" i="3"/>
  <c r="N1473" i="3"/>
  <c r="N1482" i="3"/>
  <c r="O1492" i="3"/>
  <c r="N1495" i="3"/>
  <c r="M1505" i="3"/>
  <c r="N1508" i="3"/>
  <c r="M1511" i="3"/>
  <c r="L1513" i="3"/>
  <c r="M1517" i="3"/>
  <c r="O1521" i="3"/>
  <c r="N1523" i="3"/>
  <c r="M1529" i="3"/>
  <c r="M1530" i="3"/>
  <c r="M1532" i="3"/>
  <c r="N1533" i="3"/>
  <c r="N1535" i="3"/>
  <c r="O1552" i="3"/>
  <c r="P1552" i="3" s="1"/>
  <c r="N1555" i="3"/>
  <c r="N1558" i="3"/>
  <c r="N1559" i="3"/>
  <c r="N1560" i="3"/>
  <c r="O1561" i="3"/>
  <c r="P1561" i="3" s="1"/>
  <c r="N1564" i="3"/>
  <c r="N1567" i="3"/>
  <c r="O1569" i="3"/>
  <c r="P1569" i="3" s="1"/>
  <c r="N1572" i="3"/>
  <c r="N1575" i="3"/>
  <c r="O1577" i="3"/>
  <c r="P1577" i="3" s="1"/>
  <c r="N1580" i="3"/>
  <c r="N1597" i="3"/>
  <c r="N1599" i="3"/>
  <c r="N1600" i="3"/>
  <c r="N1604" i="3"/>
  <c r="N1606" i="3"/>
  <c r="N1608" i="3"/>
  <c r="N1611" i="3"/>
  <c r="N1612" i="3"/>
  <c r="N1613" i="3"/>
  <c r="L1617" i="3"/>
  <c r="N1620" i="3"/>
  <c r="N1624" i="3"/>
  <c r="N1626" i="3"/>
  <c r="N1638" i="3"/>
  <c r="O1639" i="3"/>
  <c r="P1639" i="3" s="1"/>
  <c r="N1646" i="3"/>
  <c r="O1647" i="3"/>
  <c r="P1647" i="3" s="1"/>
  <c r="O1649" i="3"/>
  <c r="P1649" i="3" s="1"/>
  <c r="L1683" i="3"/>
  <c r="L1687" i="3"/>
  <c r="L1691" i="3"/>
  <c r="L1695" i="3"/>
  <c r="L1699" i="3"/>
  <c r="L1703" i="3"/>
  <c r="L1707" i="3"/>
  <c r="L1711" i="3"/>
  <c r="L1715" i="3"/>
  <c r="M1732" i="3"/>
  <c r="N1733" i="3"/>
  <c r="L1748" i="3"/>
  <c r="M1770" i="3"/>
  <c r="M1775" i="3"/>
  <c r="L1775" i="3"/>
  <c r="O1790" i="3"/>
  <c r="M1794" i="3"/>
  <c r="N1825" i="3"/>
  <c r="N1826" i="3"/>
  <c r="M1830" i="3"/>
  <c r="K1830" i="3"/>
  <c r="K1831" i="3"/>
  <c r="N1843" i="3"/>
  <c r="M1680" i="3"/>
  <c r="M1683" i="3"/>
  <c r="M1686" i="3"/>
  <c r="O1686" i="3"/>
  <c r="M1687" i="3"/>
  <c r="M1688" i="3"/>
  <c r="O1688" i="3"/>
  <c r="M1691" i="3"/>
  <c r="M1695" i="3"/>
  <c r="M1696" i="3"/>
  <c r="O1696" i="3"/>
  <c r="M1699" i="3"/>
  <c r="M1703" i="3"/>
  <c r="M1704" i="3"/>
  <c r="O1704" i="3"/>
  <c r="M1707" i="3"/>
  <c r="M1710" i="3"/>
  <c r="P1710" i="3" s="1"/>
  <c r="O1710" i="3"/>
  <c r="M1711" i="3"/>
  <c r="M1712" i="3"/>
  <c r="O1712" i="3"/>
  <c r="P1712" i="3" s="1"/>
  <c r="M1715" i="3"/>
  <c r="M1725" i="3"/>
  <c r="N1726" i="3"/>
  <c r="N1727" i="3"/>
  <c r="N1735" i="3"/>
  <c r="K1743" i="3"/>
  <c r="M1744" i="3"/>
  <c r="N1746" i="3"/>
  <c r="M1751" i="3"/>
  <c r="N1754" i="3"/>
  <c r="L1756" i="3"/>
  <c r="K1757" i="3"/>
  <c r="M1758" i="3"/>
  <c r="M1769" i="3"/>
  <c r="M1773" i="3"/>
  <c r="M1781" i="3"/>
  <c r="M1783" i="3"/>
  <c r="L1783" i="3"/>
  <c r="O1784" i="3"/>
  <c r="N1785" i="3"/>
  <c r="M1786" i="3"/>
  <c r="L1791" i="3"/>
  <c r="L1797" i="3"/>
  <c r="N1802" i="3"/>
  <c r="N1815" i="3"/>
  <c r="M1816" i="3"/>
  <c r="M1820" i="3"/>
  <c r="K1820" i="3"/>
  <c r="M1821" i="3"/>
  <c r="K1826" i="3"/>
  <c r="M1827" i="3"/>
  <c r="O1827" i="3"/>
  <c r="P1827" i="3" s="1"/>
  <c r="M1828" i="3"/>
  <c r="L1831" i="3"/>
  <c r="N1832" i="3"/>
  <c r="N1837" i="3"/>
  <c r="M1843" i="3"/>
  <c r="O1843" i="3"/>
  <c r="N1845" i="3"/>
  <c r="L1847" i="3"/>
  <c r="M1866" i="3"/>
  <c r="M1867" i="3"/>
  <c r="M1868" i="3"/>
  <c r="M1869" i="3"/>
  <c r="M1871" i="3"/>
  <c r="M1872" i="3"/>
  <c r="P263" i="3"/>
  <c r="P247" i="3"/>
  <c r="P255" i="3"/>
  <c r="L68" i="2"/>
  <c r="K70" i="2"/>
  <c r="H88" i="3"/>
  <c r="H16" i="2" s="1"/>
  <c r="K16" i="2" s="1"/>
  <c r="H1856" i="3"/>
  <c r="K1856" i="3" s="1"/>
  <c r="N53" i="3"/>
  <c r="G1857" i="3"/>
  <c r="O54" i="3"/>
  <c r="P54" i="3" s="1"/>
  <c r="H1858" i="3"/>
  <c r="K1858" i="3" s="1"/>
  <c r="N55" i="3"/>
  <c r="G1859" i="3"/>
  <c r="O56" i="3"/>
  <c r="P56" i="3" s="1"/>
  <c r="H1860" i="3"/>
  <c r="K1860" i="3" s="1"/>
  <c r="N57" i="3"/>
  <c r="G1861" i="3"/>
  <c r="O58" i="3"/>
  <c r="P58" i="3" s="1"/>
  <c r="H1862" i="3"/>
  <c r="K1862" i="3" s="1"/>
  <c r="N59" i="3"/>
  <c r="G1863" i="3"/>
  <c r="O60" i="3"/>
  <c r="P60" i="3" s="1"/>
  <c r="H1864" i="3"/>
  <c r="K1864" i="3" s="1"/>
  <c r="N61" i="3"/>
  <c r="G1865" i="3"/>
  <c r="O62" i="3"/>
  <c r="P62" i="3" s="1"/>
  <c r="H1866" i="3"/>
  <c r="K1866" i="3" s="1"/>
  <c r="N63" i="3"/>
  <c r="G1867" i="3"/>
  <c r="O64" i="3"/>
  <c r="P64" i="3" s="1"/>
  <c r="H1868" i="3"/>
  <c r="K1868" i="3" s="1"/>
  <c r="N65" i="3"/>
  <c r="G1869" i="3"/>
  <c r="O66" i="3"/>
  <c r="P66" i="3" s="1"/>
  <c r="H1870" i="3"/>
  <c r="K1870" i="3" s="1"/>
  <c r="N67" i="3"/>
  <c r="G1871" i="3"/>
  <c r="O68" i="3"/>
  <c r="P68" i="3" s="1"/>
  <c r="H1872" i="3"/>
  <c r="N69" i="3"/>
  <c r="G1873" i="3"/>
  <c r="O70" i="3"/>
  <c r="P70" i="3" s="1"/>
  <c r="H1874" i="3"/>
  <c r="N71" i="3"/>
  <c r="G1875" i="3"/>
  <c r="O72" i="3"/>
  <c r="P72" i="3" s="1"/>
  <c r="H1876" i="3"/>
  <c r="N73" i="3"/>
  <c r="G1877" i="3"/>
  <c r="O74" i="3"/>
  <c r="P74" i="3" s="1"/>
  <c r="H1878" i="3"/>
  <c r="N75" i="3"/>
  <c r="G1879" i="3"/>
  <c r="O76" i="3"/>
  <c r="P76" i="3" s="1"/>
  <c r="H1880" i="3"/>
  <c r="N77" i="3"/>
  <c r="G1881" i="3"/>
  <c r="O78" i="3"/>
  <c r="P78" i="3" s="1"/>
  <c r="H1882" i="3"/>
  <c r="N79" i="3"/>
  <c r="G1883" i="3"/>
  <c r="O80" i="3"/>
  <c r="P80" i="3" s="1"/>
  <c r="H1884" i="3"/>
  <c r="N81" i="3"/>
  <c r="G1885" i="3"/>
  <c r="O82" i="3"/>
  <c r="P82" i="3" s="1"/>
  <c r="H1886" i="3"/>
  <c r="N83" i="3"/>
  <c r="G1887" i="3"/>
  <c r="G48" i="1" s="1"/>
  <c r="G39" i="3" s="1"/>
  <c r="G1931" i="3" s="1"/>
  <c r="O84" i="3"/>
  <c r="P84" i="3" s="1"/>
  <c r="H1888" i="3"/>
  <c r="N85" i="3"/>
  <c r="G1889" i="3"/>
  <c r="O86" i="3"/>
  <c r="P86" i="3" s="1"/>
  <c r="H1890" i="3"/>
  <c r="N87" i="3"/>
  <c r="G1891" i="3"/>
  <c r="G52" i="1" s="1"/>
  <c r="G43" i="3" s="1"/>
  <c r="G1935" i="3" s="1"/>
  <c r="P144" i="3"/>
  <c r="P164" i="3"/>
  <c r="P168" i="3"/>
  <c r="L185" i="3"/>
  <c r="L193" i="3"/>
  <c r="L201" i="3"/>
  <c r="L209" i="3"/>
  <c r="L217" i="3"/>
  <c r="P253" i="3"/>
  <c r="P261" i="3"/>
  <c r="O317" i="3"/>
  <c r="P317" i="3" s="1"/>
  <c r="L318" i="3"/>
  <c r="L322" i="3"/>
  <c r="K325" i="3"/>
  <c r="P330" i="3"/>
  <c r="L380" i="3"/>
  <c r="L410" i="3"/>
  <c r="K414" i="3"/>
  <c r="L423" i="3"/>
  <c r="L461" i="3"/>
  <c r="L477" i="3"/>
  <c r="L505" i="3"/>
  <c r="K509" i="3"/>
  <c r="L518" i="3"/>
  <c r="K615" i="3"/>
  <c r="K636" i="3"/>
  <c r="K652" i="3"/>
  <c r="L673" i="3"/>
  <c r="L681" i="3"/>
  <c r="L689" i="3"/>
  <c r="L697" i="3"/>
  <c r="K713" i="3"/>
  <c r="K941" i="3"/>
  <c r="O941" i="3"/>
  <c r="P941" i="3" s="1"/>
  <c r="L945" i="3"/>
  <c r="O945" i="3"/>
  <c r="F71" i="2"/>
  <c r="F64" i="2" s="1"/>
  <c r="L67" i="2"/>
  <c r="M69" i="2"/>
  <c r="P69" i="2" s="1"/>
  <c r="N52" i="3"/>
  <c r="I1856" i="3"/>
  <c r="M53" i="3"/>
  <c r="N54" i="3"/>
  <c r="I1858" i="3"/>
  <c r="I19" i="1" s="1"/>
  <c r="I10" i="3" s="1"/>
  <c r="I1902" i="3" s="1"/>
  <c r="M55" i="3"/>
  <c r="H20" i="1"/>
  <c r="N56" i="3"/>
  <c r="I1860" i="3"/>
  <c r="I21" i="1" s="1"/>
  <c r="I12" i="3" s="1"/>
  <c r="I1904" i="3" s="1"/>
  <c r="M57" i="3"/>
  <c r="H1861" i="3"/>
  <c r="L57" i="3"/>
  <c r="N58" i="3"/>
  <c r="I1862" i="3"/>
  <c r="I23" i="1" s="1"/>
  <c r="I14" i="3" s="1"/>
  <c r="I1906" i="3" s="1"/>
  <c r="M59" i="3"/>
  <c r="H24" i="1"/>
  <c r="K1863" i="3"/>
  <c r="N60" i="3"/>
  <c r="I1864" i="3"/>
  <c r="I25" i="1" s="1"/>
  <c r="I16" i="3" s="1"/>
  <c r="I1908" i="3" s="1"/>
  <c r="M61" i="3"/>
  <c r="H1865" i="3"/>
  <c r="N62" i="3"/>
  <c r="I1866" i="3"/>
  <c r="I27" i="1" s="1"/>
  <c r="I18" i="3" s="1"/>
  <c r="I1910" i="3" s="1"/>
  <c r="M63" i="3"/>
  <c r="N64" i="3"/>
  <c r="I1868" i="3"/>
  <c r="I29" i="1" s="1"/>
  <c r="I20" i="3" s="1"/>
  <c r="I1912" i="3" s="1"/>
  <c r="M65" i="3"/>
  <c r="H1869" i="3"/>
  <c r="N66" i="3"/>
  <c r="I1870" i="3"/>
  <c r="I31" i="1" s="1"/>
  <c r="I22" i="3" s="1"/>
  <c r="I1914" i="3" s="1"/>
  <c r="N68" i="3"/>
  <c r="I1872" i="3"/>
  <c r="I33" i="1" s="1"/>
  <c r="I24" i="3" s="1"/>
  <c r="I1916" i="3" s="1"/>
  <c r="K1873" i="3"/>
  <c r="N70" i="3"/>
  <c r="I1874" i="3"/>
  <c r="I35" i="1" s="1"/>
  <c r="I26" i="3" s="1"/>
  <c r="I1918" i="3" s="1"/>
  <c r="N72" i="3"/>
  <c r="I1876" i="3"/>
  <c r="I37" i="1" s="1"/>
  <c r="I28" i="3" s="1"/>
  <c r="I1920" i="3" s="1"/>
  <c r="H1877" i="3"/>
  <c r="N74" i="3"/>
  <c r="I1878" i="3"/>
  <c r="I39" i="1" s="1"/>
  <c r="I30" i="3" s="1"/>
  <c r="I1922" i="3" s="1"/>
  <c r="H1879" i="3"/>
  <c r="N76" i="3"/>
  <c r="I1880" i="3"/>
  <c r="I41" i="1" s="1"/>
  <c r="I32" i="3" s="1"/>
  <c r="I1924" i="3" s="1"/>
  <c r="N78" i="3"/>
  <c r="I1882" i="3"/>
  <c r="I43" i="1" s="1"/>
  <c r="I34" i="3" s="1"/>
  <c r="I1926" i="3" s="1"/>
  <c r="N80" i="3"/>
  <c r="I1884" i="3"/>
  <c r="I45" i="1" s="1"/>
  <c r="I36" i="3" s="1"/>
  <c r="I1928" i="3" s="1"/>
  <c r="H1885" i="3"/>
  <c r="H46" i="1" s="1"/>
  <c r="N82" i="3"/>
  <c r="I1886" i="3"/>
  <c r="I47" i="1" s="1"/>
  <c r="I38" i="3" s="1"/>
  <c r="I1930" i="3" s="1"/>
  <c r="N84" i="3"/>
  <c r="I1888" i="3"/>
  <c r="I49" i="1" s="1"/>
  <c r="I40" i="3" s="1"/>
  <c r="I1932" i="3" s="1"/>
  <c r="N86" i="3"/>
  <c r="I1890" i="3"/>
  <c r="I51" i="1" s="1"/>
  <c r="I42" i="3" s="1"/>
  <c r="I1934" i="3" s="1"/>
  <c r="H1891" i="3"/>
  <c r="H52" i="1" s="1"/>
  <c r="K98" i="3"/>
  <c r="L103" i="3"/>
  <c r="K106" i="3"/>
  <c r="L111" i="3"/>
  <c r="K114" i="3"/>
  <c r="L119" i="3"/>
  <c r="K122" i="3"/>
  <c r="F176" i="3"/>
  <c r="J176" i="3"/>
  <c r="J18" i="2" s="1"/>
  <c r="L18" i="2" s="1"/>
  <c r="K143" i="3"/>
  <c r="K147" i="3"/>
  <c r="K151" i="3"/>
  <c r="K155" i="3"/>
  <c r="K159" i="3"/>
  <c r="K163" i="3"/>
  <c r="K167" i="3"/>
  <c r="K171" i="3"/>
  <c r="K175" i="3"/>
  <c r="L191" i="3"/>
  <c r="L199" i="3"/>
  <c r="L207" i="3"/>
  <c r="L215" i="3"/>
  <c r="C264" i="3"/>
  <c r="L249" i="3"/>
  <c r="L257" i="3"/>
  <c r="P259" i="3"/>
  <c r="E308" i="3"/>
  <c r="I308" i="3"/>
  <c r="I21" i="2" s="1"/>
  <c r="F352" i="3"/>
  <c r="L316" i="3"/>
  <c r="L319" i="3"/>
  <c r="K321" i="3"/>
  <c r="L329" i="3"/>
  <c r="L334" i="3"/>
  <c r="P338" i="3"/>
  <c r="L351" i="3"/>
  <c r="L362" i="3"/>
  <c r="L368" i="3"/>
  <c r="N381" i="3"/>
  <c r="L384" i="3"/>
  <c r="M415" i="3"/>
  <c r="L418" i="3"/>
  <c r="K422" i="3"/>
  <c r="L431" i="3"/>
  <c r="O434" i="3"/>
  <c r="C484" i="3"/>
  <c r="G484" i="3"/>
  <c r="N448" i="3"/>
  <c r="L449" i="3"/>
  <c r="N462" i="3"/>
  <c r="L465" i="3"/>
  <c r="N478" i="3"/>
  <c r="L481" i="3"/>
  <c r="L494" i="3"/>
  <c r="O497" i="3"/>
  <c r="M510" i="3"/>
  <c r="L513" i="3"/>
  <c r="K517" i="3"/>
  <c r="L526" i="3"/>
  <c r="K582" i="3"/>
  <c r="O582" i="3"/>
  <c r="P582" i="3" s="1"/>
  <c r="K586" i="3"/>
  <c r="O586" i="3"/>
  <c r="P586" i="3" s="1"/>
  <c r="K590" i="3"/>
  <c r="O590" i="3"/>
  <c r="P590" i="3" s="1"/>
  <c r="K594" i="3"/>
  <c r="O594" i="3"/>
  <c r="K598" i="3"/>
  <c r="O598" i="3"/>
  <c r="P598" i="3" s="1"/>
  <c r="K602" i="3"/>
  <c r="O602" i="3"/>
  <c r="P602" i="3" s="1"/>
  <c r="K606" i="3"/>
  <c r="O606" i="3"/>
  <c r="P606" i="3" s="1"/>
  <c r="K610" i="3"/>
  <c r="O610" i="3"/>
  <c r="P610" i="3" s="1"/>
  <c r="F660" i="3"/>
  <c r="L629" i="3"/>
  <c r="L645" i="3"/>
  <c r="O671" i="3"/>
  <c r="L675" i="3"/>
  <c r="O679" i="3"/>
  <c r="L683" i="3"/>
  <c r="O687" i="3"/>
  <c r="L691" i="3"/>
  <c r="O695" i="3"/>
  <c r="L699" i="3"/>
  <c r="O703" i="3"/>
  <c r="L722" i="3"/>
  <c r="L786" i="3"/>
  <c r="P875" i="3"/>
  <c r="L888" i="3"/>
  <c r="K933" i="3"/>
  <c r="O933" i="3"/>
  <c r="P936" i="3"/>
  <c r="L937" i="3"/>
  <c r="O937" i="3"/>
  <c r="J1232" i="3"/>
  <c r="J44" i="2" s="1"/>
  <c r="L1196" i="3"/>
  <c r="O1196" i="3"/>
  <c r="K1224" i="3"/>
  <c r="O1224" i="3"/>
  <c r="L1228" i="3"/>
  <c r="O1228" i="3"/>
  <c r="C71" i="2"/>
  <c r="C64" i="2" s="1"/>
  <c r="G71" i="2"/>
  <c r="M68" i="2"/>
  <c r="P68" i="2" s="1"/>
  <c r="K68" i="2"/>
  <c r="F88" i="3"/>
  <c r="L52" i="3"/>
  <c r="J1856" i="3"/>
  <c r="I1857" i="3"/>
  <c r="I18" i="1" s="1"/>
  <c r="I9" i="3" s="1"/>
  <c r="I1901" i="3" s="1"/>
  <c r="O53" i="3"/>
  <c r="L54" i="3"/>
  <c r="J1858" i="3"/>
  <c r="I1859" i="3"/>
  <c r="I20" i="1" s="1"/>
  <c r="I11" i="3" s="1"/>
  <c r="I1903" i="3" s="1"/>
  <c r="O55" i="3"/>
  <c r="L56" i="3"/>
  <c r="J1860" i="3"/>
  <c r="I1861" i="3"/>
  <c r="I22" i="1" s="1"/>
  <c r="I13" i="3" s="1"/>
  <c r="I1905" i="3" s="1"/>
  <c r="O57" i="3"/>
  <c r="L58" i="3"/>
  <c r="J1862" i="3"/>
  <c r="I1863" i="3"/>
  <c r="I24" i="1" s="1"/>
  <c r="I15" i="3" s="1"/>
  <c r="I1907" i="3" s="1"/>
  <c r="O59" i="3"/>
  <c r="L60" i="3"/>
  <c r="J1864" i="3"/>
  <c r="I1865" i="3"/>
  <c r="I26" i="1" s="1"/>
  <c r="I17" i="3" s="1"/>
  <c r="I1909" i="3" s="1"/>
  <c r="O61" i="3"/>
  <c r="L62" i="3"/>
  <c r="J1866" i="3"/>
  <c r="I1867" i="3"/>
  <c r="I28" i="1" s="1"/>
  <c r="I19" i="3" s="1"/>
  <c r="I1911" i="3" s="1"/>
  <c r="O63" i="3"/>
  <c r="L64" i="3"/>
  <c r="J1868" i="3"/>
  <c r="I1869" i="3"/>
  <c r="I30" i="1" s="1"/>
  <c r="I21" i="3" s="1"/>
  <c r="I1913" i="3" s="1"/>
  <c r="O65" i="3"/>
  <c r="L66" i="3"/>
  <c r="J1870" i="3"/>
  <c r="I1871" i="3"/>
  <c r="I32" i="1" s="1"/>
  <c r="I23" i="3" s="1"/>
  <c r="I1915" i="3" s="1"/>
  <c r="O67" i="3"/>
  <c r="L68" i="3"/>
  <c r="J1872" i="3"/>
  <c r="I1873" i="3"/>
  <c r="I34" i="1" s="1"/>
  <c r="I25" i="3" s="1"/>
  <c r="I1917" i="3" s="1"/>
  <c r="O69" i="3"/>
  <c r="L70" i="3"/>
  <c r="J1874" i="3"/>
  <c r="I1875" i="3"/>
  <c r="I36" i="1" s="1"/>
  <c r="I27" i="3" s="1"/>
  <c r="I1919" i="3" s="1"/>
  <c r="O71" i="3"/>
  <c r="L72" i="3"/>
  <c r="J1876" i="3"/>
  <c r="O73" i="3"/>
  <c r="L74" i="3"/>
  <c r="J1878" i="3"/>
  <c r="I1879" i="3"/>
  <c r="I40" i="1" s="1"/>
  <c r="I31" i="3" s="1"/>
  <c r="I1923" i="3" s="1"/>
  <c r="O75" i="3"/>
  <c r="P75" i="3" s="1"/>
  <c r="L76" i="3"/>
  <c r="J1880" i="3"/>
  <c r="I1881" i="3"/>
  <c r="I42" i="1" s="1"/>
  <c r="L78" i="3"/>
  <c r="J1882" i="3"/>
  <c r="I1883" i="3"/>
  <c r="I44" i="1" s="1"/>
  <c r="I35" i="3" s="1"/>
  <c r="I1927" i="3" s="1"/>
  <c r="L80" i="3"/>
  <c r="J1884" i="3"/>
  <c r="J45" i="1" s="1"/>
  <c r="J36" i="3" s="1"/>
  <c r="L82" i="3"/>
  <c r="J1886" i="3"/>
  <c r="J47" i="1" s="1"/>
  <c r="J38" i="3" s="1"/>
  <c r="I1887" i="3"/>
  <c r="I48" i="1" s="1"/>
  <c r="I39" i="3" s="1"/>
  <c r="I1931" i="3" s="1"/>
  <c r="L84" i="3"/>
  <c r="J1888" i="3"/>
  <c r="J49" i="1" s="1"/>
  <c r="J40" i="3" s="1"/>
  <c r="L86" i="3"/>
  <c r="J1890" i="3"/>
  <c r="J51" i="1" s="1"/>
  <c r="I1891" i="3"/>
  <c r="I52" i="1" s="1"/>
  <c r="I43" i="3" s="1"/>
  <c r="I1935" i="3" s="1"/>
  <c r="E132" i="3"/>
  <c r="I132" i="3"/>
  <c r="I17" i="2" s="1"/>
  <c r="M102" i="3"/>
  <c r="L102" i="3"/>
  <c r="M103" i="3"/>
  <c r="M110" i="3"/>
  <c r="L110" i="3"/>
  <c r="M111" i="3"/>
  <c r="M118" i="3"/>
  <c r="L118" i="3"/>
  <c r="M119" i="3"/>
  <c r="P119" i="3" s="1"/>
  <c r="M126" i="3"/>
  <c r="L126" i="3"/>
  <c r="M127" i="3"/>
  <c r="M128" i="3"/>
  <c r="L128" i="3"/>
  <c r="M129" i="3"/>
  <c r="M130" i="3"/>
  <c r="L130" i="3"/>
  <c r="M131" i="3"/>
  <c r="N140" i="3"/>
  <c r="L141" i="3"/>
  <c r="M142" i="3"/>
  <c r="K144" i="3"/>
  <c r="L145" i="3"/>
  <c r="M146" i="3"/>
  <c r="K148" i="3"/>
  <c r="L149" i="3"/>
  <c r="M150" i="3"/>
  <c r="K152" i="3"/>
  <c r="L153" i="3"/>
  <c r="M154" i="3"/>
  <c r="K156" i="3"/>
  <c r="L157" i="3"/>
  <c r="M158" i="3"/>
  <c r="P158" i="3" s="1"/>
  <c r="K160" i="3"/>
  <c r="L161" i="3"/>
  <c r="M162" i="3"/>
  <c r="K164" i="3"/>
  <c r="L165" i="3"/>
  <c r="M166" i="3"/>
  <c r="K168" i="3"/>
  <c r="L169" i="3"/>
  <c r="M170" i="3"/>
  <c r="K172" i="3"/>
  <c r="L173" i="3"/>
  <c r="M174" i="3"/>
  <c r="E220" i="3"/>
  <c r="N184" i="3"/>
  <c r="M185" i="3"/>
  <c r="L189" i="3"/>
  <c r="M190" i="3"/>
  <c r="O190" i="3"/>
  <c r="N192" i="3"/>
  <c r="M193" i="3"/>
  <c r="L197" i="3"/>
  <c r="M198" i="3"/>
  <c r="O198" i="3"/>
  <c r="P198" i="3" s="1"/>
  <c r="N200" i="3"/>
  <c r="M201" i="3"/>
  <c r="L205" i="3"/>
  <c r="M206" i="3"/>
  <c r="O206" i="3"/>
  <c r="P206" i="3" s="1"/>
  <c r="N208" i="3"/>
  <c r="M209" i="3"/>
  <c r="L213" i="3"/>
  <c r="M214" i="3"/>
  <c r="P214" i="3" s="1"/>
  <c r="O214" i="3"/>
  <c r="N216" i="3"/>
  <c r="M217" i="3"/>
  <c r="D264" i="3"/>
  <c r="K264" i="3" s="1"/>
  <c r="L228" i="3"/>
  <c r="K229" i="3"/>
  <c r="L232" i="3"/>
  <c r="K233" i="3"/>
  <c r="L236" i="3"/>
  <c r="K237" i="3"/>
  <c r="L240" i="3"/>
  <c r="K241" i="3"/>
  <c r="L244" i="3"/>
  <c r="L247" i="3"/>
  <c r="K250" i="3"/>
  <c r="O252" i="3"/>
  <c r="P252" i="3" s="1"/>
  <c r="M254" i="3"/>
  <c r="L255" i="3"/>
  <c r="L256" i="3"/>
  <c r="K258" i="3"/>
  <c r="O260" i="3"/>
  <c r="P260" i="3" s="1"/>
  <c r="M262" i="3"/>
  <c r="L263" i="3"/>
  <c r="N275" i="3"/>
  <c r="M278" i="3"/>
  <c r="O278" i="3"/>
  <c r="N279" i="3"/>
  <c r="N283" i="3"/>
  <c r="M286" i="3"/>
  <c r="O286" i="3"/>
  <c r="N287" i="3"/>
  <c r="N291" i="3"/>
  <c r="M294" i="3"/>
  <c r="O294" i="3"/>
  <c r="N295" i="3"/>
  <c r="N299" i="3"/>
  <c r="M302" i="3"/>
  <c r="O302" i="3"/>
  <c r="N303" i="3"/>
  <c r="M304" i="3"/>
  <c r="N307" i="3"/>
  <c r="L317" i="3"/>
  <c r="O318" i="3"/>
  <c r="N319" i="3"/>
  <c r="K319" i="3"/>
  <c r="M322" i="3"/>
  <c r="O322" i="3"/>
  <c r="L325" i="3"/>
  <c r="L330" i="3"/>
  <c r="K333" i="3"/>
  <c r="L342" i="3"/>
  <c r="O345" i="3"/>
  <c r="P345" i="3" s="1"/>
  <c r="K346" i="3"/>
  <c r="M346" i="3"/>
  <c r="P346" i="3" s="1"/>
  <c r="K350" i="3"/>
  <c r="N363" i="3"/>
  <c r="L366" i="3"/>
  <c r="N369" i="3"/>
  <c r="L372" i="3"/>
  <c r="N385" i="3"/>
  <c r="L388" i="3"/>
  <c r="L407" i="3"/>
  <c r="O410" i="3"/>
  <c r="M423" i="3"/>
  <c r="L426" i="3"/>
  <c r="K430" i="3"/>
  <c r="L439" i="3"/>
  <c r="N450" i="3"/>
  <c r="L453" i="3"/>
  <c r="N466" i="3"/>
  <c r="L469" i="3"/>
  <c r="N482" i="3"/>
  <c r="E528" i="3"/>
  <c r="I528" i="3"/>
  <c r="I26" i="2" s="1"/>
  <c r="K493" i="3"/>
  <c r="L502" i="3"/>
  <c r="O505" i="3"/>
  <c r="M518" i="3"/>
  <c r="L521" i="3"/>
  <c r="K525" i="3"/>
  <c r="D572" i="3"/>
  <c r="C616" i="3"/>
  <c r="K628" i="3"/>
  <c r="N630" i="3"/>
  <c r="K644" i="3"/>
  <c r="N646" i="3"/>
  <c r="L669" i="3"/>
  <c r="O673" i="3"/>
  <c r="L677" i="3"/>
  <c r="O681" i="3"/>
  <c r="L685" i="3"/>
  <c r="O689" i="3"/>
  <c r="L693" i="3"/>
  <c r="O697" i="3"/>
  <c r="L701" i="3"/>
  <c r="K721" i="3"/>
  <c r="N723" i="3"/>
  <c r="L773" i="3"/>
  <c r="K777" i="3"/>
  <c r="O777" i="3"/>
  <c r="P777" i="3" s="1"/>
  <c r="P859" i="3"/>
  <c r="P866" i="3"/>
  <c r="L867" i="3"/>
  <c r="K869" i="3"/>
  <c r="O869" i="3"/>
  <c r="P869" i="3" s="1"/>
  <c r="L920" i="3"/>
  <c r="L965" i="3"/>
  <c r="H71" i="2"/>
  <c r="N71" i="2"/>
  <c r="L69" i="2"/>
  <c r="C88" i="3"/>
  <c r="G88" i="3"/>
  <c r="G16" i="2" s="1"/>
  <c r="G1856" i="3"/>
  <c r="M52" i="3"/>
  <c r="J1857" i="3"/>
  <c r="J1859" i="3"/>
  <c r="J1863" i="3"/>
  <c r="G1864" i="3"/>
  <c r="J1865" i="3"/>
  <c r="J1867" i="3"/>
  <c r="J30" i="1"/>
  <c r="J21" i="3" s="1"/>
  <c r="L21" i="3" s="1"/>
  <c r="L1869" i="3"/>
  <c r="J1871" i="3"/>
  <c r="G1872" i="3"/>
  <c r="J1873" i="3"/>
  <c r="J1875" i="3"/>
  <c r="N1876" i="3"/>
  <c r="J1877" i="3"/>
  <c r="J1879" i="3"/>
  <c r="G1880" i="3"/>
  <c r="J1881" i="3"/>
  <c r="J1883" i="3"/>
  <c r="G1884" i="3"/>
  <c r="J1885" i="3"/>
  <c r="J1887" i="3"/>
  <c r="G1888" i="3"/>
  <c r="J1889" i="3"/>
  <c r="G1890" i="3"/>
  <c r="J1891" i="3"/>
  <c r="F132" i="3"/>
  <c r="L96" i="3"/>
  <c r="M97" i="3"/>
  <c r="P97" i="3" s="1"/>
  <c r="K102" i="3"/>
  <c r="M104" i="3"/>
  <c r="L104" i="3"/>
  <c r="M105" i="3"/>
  <c r="K110" i="3"/>
  <c r="L112" i="3"/>
  <c r="M113" i="3"/>
  <c r="K118" i="3"/>
  <c r="M120" i="3"/>
  <c r="L120" i="3"/>
  <c r="M121" i="3"/>
  <c r="P121" i="3" s="1"/>
  <c r="K126" i="3"/>
  <c r="K128" i="3"/>
  <c r="K130" i="3"/>
  <c r="M140" i="3"/>
  <c r="P140" i="3" s="1"/>
  <c r="L140" i="3"/>
  <c r="F220" i="3"/>
  <c r="J220" i="3"/>
  <c r="J19" i="2" s="1"/>
  <c r="L19" i="2" s="1"/>
  <c r="L187" i="3"/>
  <c r="M188" i="3"/>
  <c r="P188" i="3" s="1"/>
  <c r="O188" i="3"/>
  <c r="N190" i="3"/>
  <c r="M191" i="3"/>
  <c r="L195" i="3"/>
  <c r="M196" i="3"/>
  <c r="O196" i="3"/>
  <c r="N198" i="3"/>
  <c r="M199" i="3"/>
  <c r="L203" i="3"/>
  <c r="O204" i="3"/>
  <c r="N206" i="3"/>
  <c r="M207" i="3"/>
  <c r="L211" i="3"/>
  <c r="M212" i="3"/>
  <c r="O212" i="3"/>
  <c r="P212" i="3" s="1"/>
  <c r="N214" i="3"/>
  <c r="M215" i="3"/>
  <c r="L219" i="3"/>
  <c r="K230" i="3"/>
  <c r="L231" i="3"/>
  <c r="M232" i="3"/>
  <c r="P232" i="3" s="1"/>
  <c r="K234" i="3"/>
  <c r="L235" i="3"/>
  <c r="M236" i="3"/>
  <c r="P236" i="3" s="1"/>
  <c r="K238" i="3"/>
  <c r="L239" i="3"/>
  <c r="M240" i="3"/>
  <c r="P240" i="3" s="1"/>
  <c r="K242" i="3"/>
  <c r="L243" i="3"/>
  <c r="M244" i="3"/>
  <c r="P244" i="3" s="1"/>
  <c r="L245" i="3"/>
  <c r="K248" i="3"/>
  <c r="O250" i="3"/>
  <c r="M252" i="3"/>
  <c r="L254" i="3"/>
  <c r="K256" i="3"/>
  <c r="O258" i="3"/>
  <c r="M260" i="3"/>
  <c r="L262" i="3"/>
  <c r="C308" i="3"/>
  <c r="G308" i="3"/>
  <c r="N272" i="3"/>
  <c r="M275" i="3"/>
  <c r="M279" i="3"/>
  <c r="M283" i="3"/>
  <c r="M287" i="3"/>
  <c r="M291" i="3"/>
  <c r="M295" i="3"/>
  <c r="M299" i="3"/>
  <c r="M303" i="3"/>
  <c r="M307" i="3"/>
  <c r="D352" i="3"/>
  <c r="H352" i="3"/>
  <c r="H22" i="2" s="1"/>
  <c r="K22" i="2" s="1"/>
  <c r="N317" i="3"/>
  <c r="M319" i="3"/>
  <c r="N320" i="3"/>
  <c r="L321" i="3"/>
  <c r="O325" i="3"/>
  <c r="L326" i="3"/>
  <c r="M329" i="3"/>
  <c r="K329" i="3"/>
  <c r="N331" i="3"/>
  <c r="M334" i="3"/>
  <c r="L337" i="3"/>
  <c r="K341" i="3"/>
  <c r="O351" i="3"/>
  <c r="L376" i="3"/>
  <c r="L392" i="3"/>
  <c r="K406" i="3"/>
  <c r="O414" i="3"/>
  <c r="P414" i="3" s="1"/>
  <c r="L415" i="3"/>
  <c r="L434" i="3"/>
  <c r="K438" i="3"/>
  <c r="L457" i="3"/>
  <c r="L473" i="3"/>
  <c r="L497" i="3"/>
  <c r="K501" i="3"/>
  <c r="O509" i="3"/>
  <c r="L510" i="3"/>
  <c r="E572" i="3"/>
  <c r="J572" i="3"/>
  <c r="L536" i="3"/>
  <c r="K553" i="3"/>
  <c r="H616" i="3"/>
  <c r="K580" i="3"/>
  <c r="O580" i="3"/>
  <c r="P580" i="3" s="1"/>
  <c r="G616" i="3"/>
  <c r="G29" i="2" s="1"/>
  <c r="K584" i="3"/>
  <c r="O584" i="3"/>
  <c r="K588" i="3"/>
  <c r="O588" i="3"/>
  <c r="P588" i="3" s="1"/>
  <c r="K592" i="3"/>
  <c r="O592" i="3"/>
  <c r="K596" i="3"/>
  <c r="O596" i="3"/>
  <c r="P596" i="3" s="1"/>
  <c r="K600" i="3"/>
  <c r="O600" i="3"/>
  <c r="K604" i="3"/>
  <c r="O604" i="3"/>
  <c r="P604" i="3" s="1"/>
  <c r="K608" i="3"/>
  <c r="O608" i="3"/>
  <c r="K612" i="3"/>
  <c r="O612" i="3"/>
  <c r="P612" i="3" s="1"/>
  <c r="L637" i="3"/>
  <c r="L653" i="3"/>
  <c r="L671" i="3"/>
  <c r="L679" i="3"/>
  <c r="L687" i="3"/>
  <c r="L695" i="3"/>
  <c r="L703" i="3"/>
  <c r="L714" i="3"/>
  <c r="L732" i="3"/>
  <c r="P850" i="3"/>
  <c r="L851" i="3"/>
  <c r="K853" i="3"/>
  <c r="O853" i="3"/>
  <c r="P853" i="3" s="1"/>
  <c r="L907" i="3"/>
  <c r="K949" i="3"/>
  <c r="O949" i="3"/>
  <c r="P949" i="3" s="1"/>
  <c r="P952" i="3"/>
  <c r="L953" i="3"/>
  <c r="K956" i="3"/>
  <c r="O956" i="3"/>
  <c r="L324" i="3"/>
  <c r="L327" i="3"/>
  <c r="L332" i="3"/>
  <c r="L335" i="3"/>
  <c r="K337" i="3"/>
  <c r="L340" i="3"/>
  <c r="L343" i="3"/>
  <c r="K345" i="3"/>
  <c r="L348" i="3"/>
  <c r="K351" i="3"/>
  <c r="E396" i="3"/>
  <c r="I396" i="3"/>
  <c r="I23" i="2" s="1"/>
  <c r="N362" i="3"/>
  <c r="N368" i="3"/>
  <c r="N380" i="3"/>
  <c r="N392" i="3"/>
  <c r="H440" i="3"/>
  <c r="O404" i="3"/>
  <c r="P404" i="3" s="1"/>
  <c r="L405" i="3"/>
  <c r="L408" i="3"/>
  <c r="K410" i="3"/>
  <c r="L413" i="3"/>
  <c r="L416" i="3"/>
  <c r="N418" i="3"/>
  <c r="K418" i="3"/>
  <c r="M420" i="3"/>
  <c r="L421" i="3"/>
  <c r="L424" i="3"/>
  <c r="K426" i="3"/>
  <c r="L429" i="3"/>
  <c r="L432" i="3"/>
  <c r="K434" i="3"/>
  <c r="L437" i="3"/>
  <c r="F528" i="3"/>
  <c r="L492" i="3"/>
  <c r="L495" i="3"/>
  <c r="K497" i="3"/>
  <c r="L500" i="3"/>
  <c r="L503" i="3"/>
  <c r="K505" i="3"/>
  <c r="L508" i="3"/>
  <c r="L511" i="3"/>
  <c r="K513" i="3"/>
  <c r="L516" i="3"/>
  <c r="L519" i="3"/>
  <c r="K521" i="3"/>
  <c r="L524" i="3"/>
  <c r="L527" i="3"/>
  <c r="F572" i="3"/>
  <c r="M572" i="3" s="1"/>
  <c r="E616" i="3"/>
  <c r="I616" i="3"/>
  <c r="L581" i="3"/>
  <c r="L583" i="3"/>
  <c r="L585" i="3"/>
  <c r="L587" i="3"/>
  <c r="L589" i="3"/>
  <c r="L591" i="3"/>
  <c r="L593" i="3"/>
  <c r="L595" i="3"/>
  <c r="L597" i="3"/>
  <c r="L599" i="3"/>
  <c r="L601" i="3"/>
  <c r="L603" i="3"/>
  <c r="L605" i="3"/>
  <c r="L607" i="3"/>
  <c r="L609" i="3"/>
  <c r="L611" i="3"/>
  <c r="L613" i="3"/>
  <c r="C660" i="3"/>
  <c r="G660" i="3"/>
  <c r="G30" i="2" s="1"/>
  <c r="D704" i="3"/>
  <c r="H704" i="3"/>
  <c r="K669" i="3"/>
  <c r="P670" i="3"/>
  <c r="K671" i="3"/>
  <c r="P672" i="3"/>
  <c r="K673" i="3"/>
  <c r="P674" i="3"/>
  <c r="K675" i="3"/>
  <c r="P676" i="3"/>
  <c r="K677" i="3"/>
  <c r="K679" i="3"/>
  <c r="P680" i="3"/>
  <c r="K681" i="3"/>
  <c r="P682" i="3"/>
  <c r="K683" i="3"/>
  <c r="P684" i="3"/>
  <c r="K685" i="3"/>
  <c r="P686" i="3"/>
  <c r="K687" i="3"/>
  <c r="P688" i="3"/>
  <c r="K689" i="3"/>
  <c r="P690" i="3"/>
  <c r="K691" i="3"/>
  <c r="P692" i="3"/>
  <c r="K693" i="3"/>
  <c r="P694" i="3"/>
  <c r="K695" i="3"/>
  <c r="P696" i="3"/>
  <c r="K697" i="3"/>
  <c r="P698" i="3"/>
  <c r="K699" i="3"/>
  <c r="P700" i="3"/>
  <c r="K701" i="3"/>
  <c r="P702" i="3"/>
  <c r="K703" i="3"/>
  <c r="L728" i="3"/>
  <c r="K731" i="3"/>
  <c r="L781" i="3"/>
  <c r="K785" i="3"/>
  <c r="O814" i="3"/>
  <c r="P814" i="3" s="1"/>
  <c r="L814" i="3"/>
  <c r="L823" i="3"/>
  <c r="O823" i="3"/>
  <c r="L834" i="3"/>
  <c r="P854" i="3"/>
  <c r="L855" i="3"/>
  <c r="K857" i="3"/>
  <c r="O857" i="3"/>
  <c r="P857" i="3" s="1"/>
  <c r="L871" i="3"/>
  <c r="K873" i="3"/>
  <c r="O873" i="3"/>
  <c r="P873" i="3" s="1"/>
  <c r="P879" i="3"/>
  <c r="L896" i="3"/>
  <c r="L915" i="3"/>
  <c r="K934" i="3"/>
  <c r="O934" i="3"/>
  <c r="P934" i="3" s="1"/>
  <c r="L938" i="3"/>
  <c r="K942" i="3"/>
  <c r="O942" i="3"/>
  <c r="P942" i="3" s="1"/>
  <c r="L946" i="3"/>
  <c r="K950" i="3"/>
  <c r="O950" i="3"/>
  <c r="P950" i="3" s="1"/>
  <c r="K964" i="3"/>
  <c r="L1028" i="3"/>
  <c r="K1031" i="3"/>
  <c r="L1044" i="3"/>
  <c r="K1112" i="3"/>
  <c r="K1128" i="3"/>
  <c r="L1153" i="3"/>
  <c r="L1161" i="3"/>
  <c r="L1175" i="3"/>
  <c r="K1216" i="3"/>
  <c r="O1216" i="3"/>
  <c r="P1216" i="3" s="1"/>
  <c r="L1220" i="3"/>
  <c r="O1220" i="3"/>
  <c r="L333" i="3"/>
  <c r="O334" i="3"/>
  <c r="P334" i="3" s="1"/>
  <c r="N335" i="3"/>
  <c r="M337" i="3"/>
  <c r="L338" i="3"/>
  <c r="L341" i="3"/>
  <c r="O342" i="3"/>
  <c r="N343" i="3"/>
  <c r="M345" i="3"/>
  <c r="L346" i="3"/>
  <c r="L350" i="3"/>
  <c r="M351" i="3"/>
  <c r="M362" i="3"/>
  <c r="M366" i="3"/>
  <c r="M368" i="3"/>
  <c r="M372" i="3"/>
  <c r="M376" i="3"/>
  <c r="M380" i="3"/>
  <c r="M384" i="3"/>
  <c r="M388" i="3"/>
  <c r="M392" i="3"/>
  <c r="L406" i="3"/>
  <c r="O407" i="3"/>
  <c r="N408" i="3"/>
  <c r="M410" i="3"/>
  <c r="L411" i="3"/>
  <c r="L414" i="3"/>
  <c r="O415" i="3"/>
  <c r="N416" i="3"/>
  <c r="M418" i="3"/>
  <c r="L419" i="3"/>
  <c r="L422" i="3"/>
  <c r="O423" i="3"/>
  <c r="N424" i="3"/>
  <c r="M426" i="3"/>
  <c r="L427" i="3"/>
  <c r="L430" i="3"/>
  <c r="O431" i="3"/>
  <c r="N432" i="3"/>
  <c r="M434" i="3"/>
  <c r="L435" i="3"/>
  <c r="L438" i="3"/>
  <c r="O439" i="3"/>
  <c r="E484" i="3"/>
  <c r="I484" i="3"/>
  <c r="I25" i="2" s="1"/>
  <c r="M449" i="3"/>
  <c r="M453" i="3"/>
  <c r="M457" i="3"/>
  <c r="M461" i="3"/>
  <c r="M465" i="3"/>
  <c r="M469" i="3"/>
  <c r="M473" i="3"/>
  <c r="M477" i="3"/>
  <c r="M481" i="3"/>
  <c r="C528" i="3"/>
  <c r="G528" i="3"/>
  <c r="G26" i="2" s="1"/>
  <c r="L493" i="3"/>
  <c r="O494" i="3"/>
  <c r="P494" i="3" s="1"/>
  <c r="N495" i="3"/>
  <c r="M497" i="3"/>
  <c r="L498" i="3"/>
  <c r="N500" i="3"/>
  <c r="L501" i="3"/>
  <c r="O502" i="3"/>
  <c r="P502" i="3" s="1"/>
  <c r="N503" i="3"/>
  <c r="M505" i="3"/>
  <c r="L506" i="3"/>
  <c r="N508" i="3"/>
  <c r="L509" i="3"/>
  <c r="O510" i="3"/>
  <c r="P510" i="3" s="1"/>
  <c r="N511" i="3"/>
  <c r="M513" i="3"/>
  <c r="L514" i="3"/>
  <c r="N516" i="3"/>
  <c r="L517" i="3"/>
  <c r="O518" i="3"/>
  <c r="P518" i="3" s="1"/>
  <c r="N519" i="3"/>
  <c r="M521" i="3"/>
  <c r="L522" i="3"/>
  <c r="N524" i="3"/>
  <c r="L525" i="3"/>
  <c r="O526" i="3"/>
  <c r="P526" i="3" s="1"/>
  <c r="N527" i="3"/>
  <c r="N552" i="3"/>
  <c r="M554" i="3"/>
  <c r="M555" i="3"/>
  <c r="M556" i="3"/>
  <c r="M557" i="3"/>
  <c r="M558" i="3"/>
  <c r="M559" i="3"/>
  <c r="M560" i="3"/>
  <c r="M561" i="3"/>
  <c r="M562" i="3"/>
  <c r="M563" i="3"/>
  <c r="M564" i="3"/>
  <c r="M565" i="3"/>
  <c r="M566" i="3"/>
  <c r="M567" i="3"/>
  <c r="M568" i="3"/>
  <c r="M569" i="3"/>
  <c r="M570" i="3"/>
  <c r="M571" i="3"/>
  <c r="L615" i="3"/>
  <c r="N627" i="3"/>
  <c r="M629" i="3"/>
  <c r="N635" i="3"/>
  <c r="M637" i="3"/>
  <c r="N643" i="3"/>
  <c r="M645" i="3"/>
  <c r="N651" i="3"/>
  <c r="M653" i="3"/>
  <c r="N659" i="3"/>
  <c r="N668" i="3"/>
  <c r="M669" i="3"/>
  <c r="N670" i="3"/>
  <c r="M671" i="3"/>
  <c r="N672" i="3"/>
  <c r="M673" i="3"/>
  <c r="N674" i="3"/>
  <c r="M675" i="3"/>
  <c r="N676" i="3"/>
  <c r="M677" i="3"/>
  <c r="N678" i="3"/>
  <c r="M679" i="3"/>
  <c r="N680" i="3"/>
  <c r="M681" i="3"/>
  <c r="N682" i="3"/>
  <c r="M683" i="3"/>
  <c r="N684" i="3"/>
  <c r="M685" i="3"/>
  <c r="N686" i="3"/>
  <c r="M687" i="3"/>
  <c r="N688" i="3"/>
  <c r="M689" i="3"/>
  <c r="N690" i="3"/>
  <c r="M691" i="3"/>
  <c r="N692" i="3"/>
  <c r="M693" i="3"/>
  <c r="N694" i="3"/>
  <c r="M695" i="3"/>
  <c r="N696" i="3"/>
  <c r="M697" i="3"/>
  <c r="N698" i="3"/>
  <c r="M699" i="3"/>
  <c r="N700" i="3"/>
  <c r="M701" i="3"/>
  <c r="N702" i="3"/>
  <c r="M703" i="3"/>
  <c r="N712" i="3"/>
  <c r="M714" i="3"/>
  <c r="N720" i="3"/>
  <c r="M721" i="3"/>
  <c r="M722" i="3"/>
  <c r="L724" i="3"/>
  <c r="K727" i="3"/>
  <c r="N729" i="3"/>
  <c r="M732" i="3"/>
  <c r="N734" i="3"/>
  <c r="L757" i="3"/>
  <c r="K761" i="3"/>
  <c r="O773" i="3"/>
  <c r="M786" i="3"/>
  <c r="L789" i="3"/>
  <c r="I836" i="3"/>
  <c r="I34" i="2" s="1"/>
  <c r="N835" i="3"/>
  <c r="K845" i="3"/>
  <c r="O845" i="3"/>
  <c r="P845" i="3" s="1"/>
  <c r="M851" i="3"/>
  <c r="O851" i="3"/>
  <c r="P858" i="3"/>
  <c r="L859" i="3"/>
  <c r="K861" i="3"/>
  <c r="O861" i="3"/>
  <c r="P861" i="3" s="1"/>
  <c r="M867" i="3"/>
  <c r="O867" i="3"/>
  <c r="P874" i="3"/>
  <c r="L875" i="3"/>
  <c r="K877" i="3"/>
  <c r="O877" i="3"/>
  <c r="L891" i="3"/>
  <c r="N897" i="3"/>
  <c r="N902" i="3"/>
  <c r="L904" i="3"/>
  <c r="L923" i="3"/>
  <c r="M937" i="3"/>
  <c r="M945" i="3"/>
  <c r="M953" i="3"/>
  <c r="D1056" i="3"/>
  <c r="K1208" i="3"/>
  <c r="O1208" i="3"/>
  <c r="P1208" i="3" s="1"/>
  <c r="L1212" i="3"/>
  <c r="O1212" i="3"/>
  <c r="K1256" i="3"/>
  <c r="K1272" i="3"/>
  <c r="K1286" i="3"/>
  <c r="K1309" i="3"/>
  <c r="O1309" i="3"/>
  <c r="P1309" i="3" s="1"/>
  <c r="L1405" i="3"/>
  <c r="K1420" i="3"/>
  <c r="K1436" i="3"/>
  <c r="D1496" i="3"/>
  <c r="M1460" i="3"/>
  <c r="K1460" i="3"/>
  <c r="L1641" i="3"/>
  <c r="O1641" i="3"/>
  <c r="P1641" i="3" s="1"/>
  <c r="L320" i="3"/>
  <c r="L323" i="3"/>
  <c r="N325" i="3"/>
  <c r="M327" i="3"/>
  <c r="P327" i="3" s="1"/>
  <c r="L328" i="3"/>
  <c r="L331" i="3"/>
  <c r="O332" i="3"/>
  <c r="N333" i="3"/>
  <c r="M335" i="3"/>
  <c r="L336" i="3"/>
  <c r="L339" i="3"/>
  <c r="O340" i="3"/>
  <c r="N341" i="3"/>
  <c r="M343" i="3"/>
  <c r="L344" i="3"/>
  <c r="C396" i="3"/>
  <c r="G396" i="3"/>
  <c r="G23" i="2" s="1"/>
  <c r="O373" i="3"/>
  <c r="N374" i="3"/>
  <c r="N382" i="3"/>
  <c r="O389" i="3"/>
  <c r="P389" i="3" s="1"/>
  <c r="N390" i="3"/>
  <c r="F440" i="3"/>
  <c r="J440" i="3"/>
  <c r="M408" i="3"/>
  <c r="L409" i="3"/>
  <c r="N411" i="3"/>
  <c r="L412" i="3"/>
  <c r="L417" i="3"/>
  <c r="L420" i="3"/>
  <c r="M424" i="3"/>
  <c r="L425" i="3"/>
  <c r="L428" i="3"/>
  <c r="P429" i="3"/>
  <c r="M432" i="3"/>
  <c r="L433" i="3"/>
  <c r="L436" i="3"/>
  <c r="F484" i="3"/>
  <c r="M450" i="3"/>
  <c r="O450" i="3"/>
  <c r="N451" i="3"/>
  <c r="N455" i="3"/>
  <c r="M458" i="3"/>
  <c r="O458" i="3"/>
  <c r="N459" i="3"/>
  <c r="N463" i="3"/>
  <c r="M466" i="3"/>
  <c r="O466" i="3"/>
  <c r="P466" i="3" s="1"/>
  <c r="N467" i="3"/>
  <c r="N471" i="3"/>
  <c r="M474" i="3"/>
  <c r="O474" i="3"/>
  <c r="P474" i="3" s="1"/>
  <c r="N475" i="3"/>
  <c r="N479" i="3"/>
  <c r="M482" i="3"/>
  <c r="O482" i="3"/>
  <c r="P482" i="3" s="1"/>
  <c r="N483" i="3"/>
  <c r="D528" i="3"/>
  <c r="M528" i="3" s="1"/>
  <c r="H528" i="3"/>
  <c r="H26" i="2" s="1"/>
  <c r="K26" i="2" s="1"/>
  <c r="N493" i="3"/>
  <c r="M495" i="3"/>
  <c r="L496" i="3"/>
  <c r="N498" i="3"/>
  <c r="L499" i="3"/>
  <c r="O500" i="3"/>
  <c r="N501" i="3"/>
  <c r="M503" i="3"/>
  <c r="L504" i="3"/>
  <c r="N506" i="3"/>
  <c r="L507" i="3"/>
  <c r="O508" i="3"/>
  <c r="N509" i="3"/>
  <c r="M511" i="3"/>
  <c r="L512" i="3"/>
  <c r="N514" i="3"/>
  <c r="L515" i="3"/>
  <c r="O516" i="3"/>
  <c r="N517" i="3"/>
  <c r="M519" i="3"/>
  <c r="L520" i="3"/>
  <c r="N522" i="3"/>
  <c r="L523" i="3"/>
  <c r="O524" i="3"/>
  <c r="N525" i="3"/>
  <c r="M527" i="3"/>
  <c r="M536" i="3"/>
  <c r="I572" i="3"/>
  <c r="I27" i="2" s="1"/>
  <c r="M537" i="3"/>
  <c r="P537" i="3" s="1"/>
  <c r="M538" i="3"/>
  <c r="M539" i="3"/>
  <c r="M540" i="3"/>
  <c r="M541" i="3"/>
  <c r="M542" i="3"/>
  <c r="M543" i="3"/>
  <c r="M544" i="3"/>
  <c r="M545" i="3"/>
  <c r="M546" i="3"/>
  <c r="M547" i="3"/>
  <c r="M548" i="3"/>
  <c r="M549" i="3"/>
  <c r="M550" i="3"/>
  <c r="M551" i="3"/>
  <c r="M552" i="3"/>
  <c r="K555" i="3"/>
  <c r="K557" i="3"/>
  <c r="K559" i="3"/>
  <c r="K561" i="3"/>
  <c r="K563" i="3"/>
  <c r="K565" i="3"/>
  <c r="K567" i="3"/>
  <c r="K569" i="3"/>
  <c r="K571" i="3"/>
  <c r="N580" i="3"/>
  <c r="O581" i="3"/>
  <c r="P581" i="3" s="1"/>
  <c r="N582" i="3"/>
  <c r="O583" i="3"/>
  <c r="P583" i="3" s="1"/>
  <c r="N584" i="3"/>
  <c r="O585" i="3"/>
  <c r="N586" i="3"/>
  <c r="O587" i="3"/>
  <c r="P587" i="3" s="1"/>
  <c r="N588" i="3"/>
  <c r="O589" i="3"/>
  <c r="N590" i="3"/>
  <c r="O591" i="3"/>
  <c r="P591" i="3" s="1"/>
  <c r="N592" i="3"/>
  <c r="O593" i="3"/>
  <c r="P593" i="3" s="1"/>
  <c r="N594" i="3"/>
  <c r="O595" i="3"/>
  <c r="P595" i="3" s="1"/>
  <c r="N596" i="3"/>
  <c r="O597" i="3"/>
  <c r="N598" i="3"/>
  <c r="O599" i="3"/>
  <c r="P599" i="3" s="1"/>
  <c r="N600" i="3"/>
  <c r="O601" i="3"/>
  <c r="N602" i="3"/>
  <c r="O603" i="3"/>
  <c r="P603" i="3" s="1"/>
  <c r="N604" i="3"/>
  <c r="O605" i="3"/>
  <c r="N606" i="3"/>
  <c r="O607" i="3"/>
  <c r="N608" i="3"/>
  <c r="O609" i="3"/>
  <c r="N610" i="3"/>
  <c r="O611" i="3"/>
  <c r="P611" i="3" s="1"/>
  <c r="N612" i="3"/>
  <c r="E660" i="3"/>
  <c r="I660" i="3"/>
  <c r="N625" i="3"/>
  <c r="M627" i="3"/>
  <c r="N633" i="3"/>
  <c r="M635" i="3"/>
  <c r="N641" i="3"/>
  <c r="M643" i="3"/>
  <c r="N649" i="3"/>
  <c r="M651" i="3"/>
  <c r="N657" i="3"/>
  <c r="M659" i="3"/>
  <c r="F704" i="3"/>
  <c r="L668" i="3"/>
  <c r="L670" i="3"/>
  <c r="L672" i="3"/>
  <c r="L674" i="3"/>
  <c r="L676" i="3"/>
  <c r="L678" i="3"/>
  <c r="L680" i="3"/>
  <c r="L682" i="3"/>
  <c r="L684" i="3"/>
  <c r="L686" i="3"/>
  <c r="L688" i="3"/>
  <c r="L690" i="3"/>
  <c r="L692" i="3"/>
  <c r="L694" i="3"/>
  <c r="L696" i="3"/>
  <c r="L698" i="3"/>
  <c r="L700" i="3"/>
  <c r="L702" i="3"/>
  <c r="N718" i="3"/>
  <c r="M719" i="3"/>
  <c r="M720" i="3"/>
  <c r="K723" i="3"/>
  <c r="N725" i="3"/>
  <c r="M728" i="3"/>
  <c r="N730" i="3"/>
  <c r="M731" i="3"/>
  <c r="N737" i="3"/>
  <c r="M742" i="3"/>
  <c r="O742" i="3"/>
  <c r="M762" i="3"/>
  <c r="L765" i="3"/>
  <c r="K769" i="3"/>
  <c r="L778" i="3"/>
  <c r="O781" i="3"/>
  <c r="P781" i="3" s="1"/>
  <c r="L815" i="3"/>
  <c r="O815" i="3"/>
  <c r="O822" i="3"/>
  <c r="L822" i="3"/>
  <c r="C880" i="3"/>
  <c r="L847" i="3"/>
  <c r="K849" i="3"/>
  <c r="O849" i="3"/>
  <c r="P849" i="3" s="1"/>
  <c r="M855" i="3"/>
  <c r="O855" i="3"/>
  <c r="P862" i="3"/>
  <c r="L863" i="3"/>
  <c r="K865" i="3"/>
  <c r="O865" i="3"/>
  <c r="P865" i="3" s="1"/>
  <c r="M871" i="3"/>
  <c r="O871" i="3"/>
  <c r="P878" i="3"/>
  <c r="L879" i="3"/>
  <c r="L899" i="3"/>
  <c r="N905" i="3"/>
  <c r="N910" i="3"/>
  <c r="L912" i="3"/>
  <c r="M938" i="3"/>
  <c r="O938" i="3"/>
  <c r="M946" i="3"/>
  <c r="O946" i="3"/>
  <c r="L957" i="3"/>
  <c r="O960" i="3"/>
  <c r="K1200" i="3"/>
  <c r="O1200" i="3"/>
  <c r="P1200" i="3" s="1"/>
  <c r="L1204" i="3"/>
  <c r="O1204" i="3"/>
  <c r="P1204" i="3" s="1"/>
  <c r="N1240" i="3"/>
  <c r="L1241" i="3"/>
  <c r="D792" i="3"/>
  <c r="H792" i="3"/>
  <c r="H33" i="2" s="1"/>
  <c r="K33" i="2" s="1"/>
  <c r="K757" i="3"/>
  <c r="L763" i="3"/>
  <c r="P764" i="3"/>
  <c r="K765" i="3"/>
  <c r="L771" i="3"/>
  <c r="K773" i="3"/>
  <c r="L776" i="3"/>
  <c r="L779" i="3"/>
  <c r="P780" i="3"/>
  <c r="K781" i="3"/>
  <c r="M783" i="3"/>
  <c r="L784" i="3"/>
  <c r="L787" i="3"/>
  <c r="K789" i="3"/>
  <c r="M791" i="3"/>
  <c r="E836" i="3"/>
  <c r="L817" i="3"/>
  <c r="L825" i="3"/>
  <c r="L835" i="3"/>
  <c r="D880" i="3"/>
  <c r="H880" i="3"/>
  <c r="H35" i="2" s="1"/>
  <c r="K35" i="2" s="1"/>
  <c r="M844" i="3"/>
  <c r="P844" i="3" s="1"/>
  <c r="L846" i="3"/>
  <c r="K847" i="3"/>
  <c r="L850" i="3"/>
  <c r="K851" i="3"/>
  <c r="L854" i="3"/>
  <c r="K855" i="3"/>
  <c r="L858" i="3"/>
  <c r="K859" i="3"/>
  <c r="L862" i="3"/>
  <c r="K863" i="3"/>
  <c r="L866" i="3"/>
  <c r="K867" i="3"/>
  <c r="L870" i="3"/>
  <c r="K871" i="3"/>
  <c r="L874" i="3"/>
  <c r="K875" i="3"/>
  <c r="K879" i="3"/>
  <c r="C924" i="3"/>
  <c r="G924" i="3"/>
  <c r="G36" i="2" s="1"/>
  <c r="N888" i="3"/>
  <c r="L894" i="3"/>
  <c r="L902" i="3"/>
  <c r="L910" i="3"/>
  <c r="L918" i="3"/>
  <c r="O935" i="3"/>
  <c r="P935" i="3" s="1"/>
  <c r="L936" i="3"/>
  <c r="K938" i="3"/>
  <c r="O943" i="3"/>
  <c r="P943" i="3" s="1"/>
  <c r="L944" i="3"/>
  <c r="K946" i="3"/>
  <c r="O951" i="3"/>
  <c r="L952" i="3"/>
  <c r="K960" i="3"/>
  <c r="K979" i="3"/>
  <c r="L1024" i="3"/>
  <c r="K1027" i="3"/>
  <c r="K1043" i="3"/>
  <c r="L1116" i="3"/>
  <c r="L1121" i="3"/>
  <c r="L1132" i="3"/>
  <c r="L1137" i="3"/>
  <c r="L1155" i="3"/>
  <c r="L1163" i="3"/>
  <c r="L1183" i="3"/>
  <c r="L1197" i="3"/>
  <c r="K1201" i="3"/>
  <c r="O1201" i="3"/>
  <c r="P1201" i="3" s="1"/>
  <c r="L1205" i="3"/>
  <c r="K1209" i="3"/>
  <c r="O1209" i="3"/>
  <c r="L1213" i="3"/>
  <c r="K1217" i="3"/>
  <c r="O1217" i="3"/>
  <c r="P1217" i="3" s="1"/>
  <c r="L1221" i="3"/>
  <c r="K1225" i="3"/>
  <c r="O1225" i="3"/>
  <c r="L1229" i="3"/>
  <c r="L1249" i="3"/>
  <c r="L1265" i="3"/>
  <c r="K1305" i="3"/>
  <c r="O1305" i="3"/>
  <c r="K1390" i="3"/>
  <c r="O1390" i="3"/>
  <c r="L1394" i="3"/>
  <c r="L1507" i="3"/>
  <c r="L1522" i="3"/>
  <c r="L1533" i="3"/>
  <c r="N743" i="3"/>
  <c r="N747" i="3"/>
  <c r="E792" i="3"/>
  <c r="I792" i="3"/>
  <c r="I33" i="2" s="1"/>
  <c r="M757" i="3"/>
  <c r="L758" i="3"/>
  <c r="N760" i="3"/>
  <c r="L761" i="3"/>
  <c r="O762" i="3"/>
  <c r="N763" i="3"/>
  <c r="M765" i="3"/>
  <c r="N768" i="3"/>
  <c r="L769" i="3"/>
  <c r="O770" i="3"/>
  <c r="P770" i="3" s="1"/>
  <c r="N771" i="3"/>
  <c r="M773" i="3"/>
  <c r="L774" i="3"/>
  <c r="N776" i="3"/>
  <c r="L777" i="3"/>
  <c r="O778" i="3"/>
  <c r="P778" i="3" s="1"/>
  <c r="N779" i="3"/>
  <c r="M781" i="3"/>
  <c r="L782" i="3"/>
  <c r="N784" i="3"/>
  <c r="L785" i="3"/>
  <c r="O786" i="3"/>
  <c r="N787" i="3"/>
  <c r="M789" i="3"/>
  <c r="P789" i="3" s="1"/>
  <c r="L790" i="3"/>
  <c r="M804" i="3"/>
  <c r="M805" i="3"/>
  <c r="M806" i="3"/>
  <c r="M807" i="3"/>
  <c r="M808" i="3"/>
  <c r="M813" i="3"/>
  <c r="M814" i="3"/>
  <c r="M821" i="3"/>
  <c r="M822" i="3"/>
  <c r="M829" i="3"/>
  <c r="M830" i="3"/>
  <c r="M831" i="3"/>
  <c r="P831" i="3" s="1"/>
  <c r="M832" i="3"/>
  <c r="M833" i="3"/>
  <c r="M834" i="3"/>
  <c r="O834" i="3"/>
  <c r="P834" i="3" s="1"/>
  <c r="E880" i="3"/>
  <c r="I880" i="3"/>
  <c r="L845" i="3"/>
  <c r="N846" i="3"/>
  <c r="L849" i="3"/>
  <c r="N850" i="3"/>
  <c r="L853" i="3"/>
  <c r="N854" i="3"/>
  <c r="P856" i="3"/>
  <c r="L857" i="3"/>
  <c r="N858" i="3"/>
  <c r="L861" i="3"/>
  <c r="N862" i="3"/>
  <c r="P864" i="3"/>
  <c r="L865" i="3"/>
  <c r="N866" i="3"/>
  <c r="P868" i="3"/>
  <c r="L869" i="3"/>
  <c r="N870" i="3"/>
  <c r="P872" i="3"/>
  <c r="L873" i="3"/>
  <c r="N874" i="3"/>
  <c r="P876" i="3"/>
  <c r="L877" i="3"/>
  <c r="N878" i="3"/>
  <c r="M888" i="3"/>
  <c r="H924" i="3"/>
  <c r="H36" i="2" s="1"/>
  <c r="K36" i="2" s="1"/>
  <c r="M891" i="3"/>
  <c r="O891" i="3"/>
  <c r="L892" i="3"/>
  <c r="M896" i="3"/>
  <c r="O896" i="3"/>
  <c r="P896" i="3" s="1"/>
  <c r="M899" i="3"/>
  <c r="O899" i="3"/>
  <c r="P899" i="3" s="1"/>
  <c r="L900" i="3"/>
  <c r="M904" i="3"/>
  <c r="P904" i="3" s="1"/>
  <c r="O904" i="3"/>
  <c r="M907" i="3"/>
  <c r="O907" i="3"/>
  <c r="L908" i="3"/>
  <c r="M912" i="3"/>
  <c r="O912" i="3"/>
  <c r="M915" i="3"/>
  <c r="O915" i="3"/>
  <c r="P915" i="3" s="1"/>
  <c r="L916" i="3"/>
  <c r="M920" i="3"/>
  <c r="O920" i="3"/>
  <c r="M923" i="3"/>
  <c r="O923" i="3"/>
  <c r="E968" i="3"/>
  <c r="I968" i="3"/>
  <c r="I37" i="2" s="1"/>
  <c r="P932" i="3"/>
  <c r="L934" i="3"/>
  <c r="N935" i="3"/>
  <c r="N936" i="3"/>
  <c r="P940" i="3"/>
  <c r="L942" i="3"/>
  <c r="N943" i="3"/>
  <c r="N944" i="3"/>
  <c r="P948" i="3"/>
  <c r="L950" i="3"/>
  <c r="N951" i="3"/>
  <c r="N952" i="3"/>
  <c r="O953" i="3"/>
  <c r="P953" i="3" s="1"/>
  <c r="M957" i="3"/>
  <c r="N958" i="3"/>
  <c r="M965" i="3"/>
  <c r="N966" i="3"/>
  <c r="D1012" i="3"/>
  <c r="H1012" i="3"/>
  <c r="H38" i="2" s="1"/>
  <c r="K38" i="2" s="1"/>
  <c r="N977" i="3"/>
  <c r="M978" i="3"/>
  <c r="O980" i="3"/>
  <c r="N981" i="3"/>
  <c r="M982" i="3"/>
  <c r="O984" i="3"/>
  <c r="P984" i="3" s="1"/>
  <c r="N987" i="3"/>
  <c r="M988" i="3"/>
  <c r="O992" i="3"/>
  <c r="N995" i="3"/>
  <c r="M996" i="3"/>
  <c r="O1000" i="3"/>
  <c r="N1003" i="3"/>
  <c r="M1004" i="3"/>
  <c r="O1008" i="3"/>
  <c r="N1011" i="3"/>
  <c r="F1056" i="3"/>
  <c r="J1056" i="3"/>
  <c r="L1020" i="3"/>
  <c r="M1023" i="3"/>
  <c r="P1023" i="3" s="1"/>
  <c r="K1023" i="3"/>
  <c r="N1025" i="3"/>
  <c r="M1028" i="3"/>
  <c r="N1030" i="3"/>
  <c r="L1036" i="3"/>
  <c r="L1052" i="3"/>
  <c r="K1120" i="3"/>
  <c r="N1122" i="3"/>
  <c r="K1136" i="3"/>
  <c r="N1138" i="3"/>
  <c r="L1157" i="3"/>
  <c r="O1161" i="3"/>
  <c r="L1165" i="3"/>
  <c r="L1177" i="3"/>
  <c r="M1204" i="3"/>
  <c r="M1212" i="3"/>
  <c r="M1220" i="3"/>
  <c r="M1228" i="3"/>
  <c r="N1250" i="3"/>
  <c r="K1264" i="3"/>
  <c r="N1266" i="3"/>
  <c r="K1300" i="3"/>
  <c r="K1339" i="3"/>
  <c r="K1355" i="3"/>
  <c r="L1373" i="3"/>
  <c r="K1385" i="3"/>
  <c r="L1477" i="3"/>
  <c r="L1480" i="3"/>
  <c r="M725" i="3"/>
  <c r="M726" i="3"/>
  <c r="M743" i="3"/>
  <c r="M747" i="3"/>
  <c r="F792" i="3"/>
  <c r="L756" i="3"/>
  <c r="L759" i="3"/>
  <c r="M763" i="3"/>
  <c r="N766" i="3"/>
  <c r="L767" i="3"/>
  <c r="M771" i="3"/>
  <c r="L772" i="3"/>
  <c r="L775" i="3"/>
  <c r="M779" i="3"/>
  <c r="P779" i="3" s="1"/>
  <c r="L780" i="3"/>
  <c r="L783" i="3"/>
  <c r="N785" i="3"/>
  <c r="M787" i="3"/>
  <c r="L788" i="3"/>
  <c r="L791" i="3"/>
  <c r="C836" i="3"/>
  <c r="G34" i="2"/>
  <c r="M802" i="3"/>
  <c r="L813" i="3"/>
  <c r="M815" i="3"/>
  <c r="M816" i="3"/>
  <c r="P816" i="3" s="1"/>
  <c r="O817" i="3"/>
  <c r="L821" i="3"/>
  <c r="M823" i="3"/>
  <c r="M824" i="3"/>
  <c r="P824" i="3" s="1"/>
  <c r="O825" i="3"/>
  <c r="P825" i="3" s="1"/>
  <c r="L829" i="3"/>
  <c r="L831" i="3"/>
  <c r="L833" i="3"/>
  <c r="F880" i="3"/>
  <c r="J880" i="3"/>
  <c r="N845" i="3"/>
  <c r="L848" i="3"/>
  <c r="N849" i="3"/>
  <c r="L852" i="3"/>
  <c r="N853" i="3"/>
  <c r="L856" i="3"/>
  <c r="N857" i="3"/>
  <c r="L860" i="3"/>
  <c r="N861" i="3"/>
  <c r="L864" i="3"/>
  <c r="N865" i="3"/>
  <c r="L868" i="3"/>
  <c r="N869" i="3"/>
  <c r="L872" i="3"/>
  <c r="N873" i="3"/>
  <c r="N877" i="3"/>
  <c r="E924" i="3"/>
  <c r="I924" i="3"/>
  <c r="I36" i="2" s="1"/>
  <c r="M889" i="3"/>
  <c r="O889" i="3"/>
  <c r="L890" i="3"/>
  <c r="M894" i="3"/>
  <c r="O894" i="3"/>
  <c r="M897" i="3"/>
  <c r="O897" i="3"/>
  <c r="P897" i="3" s="1"/>
  <c r="L898" i="3"/>
  <c r="M902" i="3"/>
  <c r="O902" i="3"/>
  <c r="M905" i="3"/>
  <c r="O905" i="3"/>
  <c r="P905" i="3" s="1"/>
  <c r="L906" i="3"/>
  <c r="M910" i="3"/>
  <c r="O910" i="3"/>
  <c r="P910" i="3" s="1"/>
  <c r="M913" i="3"/>
  <c r="O913" i="3"/>
  <c r="L914" i="3"/>
  <c r="M918" i="3"/>
  <c r="O918" i="3"/>
  <c r="M921" i="3"/>
  <c r="O921" i="3"/>
  <c r="L922" i="3"/>
  <c r="F968" i="3"/>
  <c r="L932" i="3"/>
  <c r="N933" i="3"/>
  <c r="N934" i="3"/>
  <c r="L940" i="3"/>
  <c r="N941" i="3"/>
  <c r="N942" i="3"/>
  <c r="L948" i="3"/>
  <c r="N949" i="3"/>
  <c r="N950" i="3"/>
  <c r="M955" i="3"/>
  <c r="N956" i="3"/>
  <c r="M958" i="3"/>
  <c r="P958" i="3" s="1"/>
  <c r="N961" i="3"/>
  <c r="M963" i="3"/>
  <c r="N964" i="3"/>
  <c r="M966" i="3"/>
  <c r="P966" i="3" s="1"/>
  <c r="E1012" i="3"/>
  <c r="I1012" i="3"/>
  <c r="I38" i="2" s="1"/>
  <c r="M977" i="3"/>
  <c r="O977" i="3"/>
  <c r="M981" i="3"/>
  <c r="O981" i="3"/>
  <c r="N989" i="3"/>
  <c r="M990" i="3"/>
  <c r="N997" i="3"/>
  <c r="M998" i="3"/>
  <c r="N1005" i="3"/>
  <c r="M1006" i="3"/>
  <c r="N1021" i="3"/>
  <c r="M1024" i="3"/>
  <c r="N1026" i="3"/>
  <c r="L1032" i="3"/>
  <c r="M1035" i="3"/>
  <c r="K1035" i="3"/>
  <c r="N1037" i="3"/>
  <c r="K1051" i="3"/>
  <c r="N1053" i="3"/>
  <c r="C1100" i="3"/>
  <c r="L1108" i="3"/>
  <c r="L1113" i="3"/>
  <c r="L1124" i="3"/>
  <c r="L1129" i="3"/>
  <c r="L1140" i="3"/>
  <c r="O1155" i="3"/>
  <c r="P1155" i="3" s="1"/>
  <c r="L1159" i="3"/>
  <c r="O1163" i="3"/>
  <c r="L1167" i="3"/>
  <c r="N1178" i="3"/>
  <c r="L1180" i="3"/>
  <c r="L1185" i="3"/>
  <c r="M1197" i="3"/>
  <c r="O1197" i="3"/>
  <c r="P1197" i="3" s="1"/>
  <c r="M1205" i="3"/>
  <c r="O1205" i="3"/>
  <c r="M1213" i="3"/>
  <c r="O1213" i="3"/>
  <c r="P1213" i="3" s="1"/>
  <c r="M1221" i="3"/>
  <c r="O1221" i="3"/>
  <c r="M1229" i="3"/>
  <c r="O1229" i="3"/>
  <c r="P1229" i="3" s="1"/>
  <c r="N1244" i="3"/>
  <c r="L1257" i="3"/>
  <c r="L1273" i="3"/>
  <c r="M1290" i="3"/>
  <c r="L1311" i="3"/>
  <c r="K1465" i="3"/>
  <c r="O1465" i="3"/>
  <c r="P1465" i="3" s="1"/>
  <c r="K1468" i="3"/>
  <c r="L1697" i="3"/>
  <c r="K983" i="3"/>
  <c r="K987" i="3"/>
  <c r="K991" i="3"/>
  <c r="K995" i="3"/>
  <c r="K999" i="3"/>
  <c r="K1003" i="3"/>
  <c r="K1007" i="3"/>
  <c r="K1011" i="3"/>
  <c r="H1100" i="3"/>
  <c r="H40" i="2" s="1"/>
  <c r="K40" i="2" s="1"/>
  <c r="N1099" i="3"/>
  <c r="C1144" i="3"/>
  <c r="G1144" i="3"/>
  <c r="G41" i="2" s="1"/>
  <c r="L1114" i="3"/>
  <c r="L1122" i="3"/>
  <c r="L1130" i="3"/>
  <c r="L1138" i="3"/>
  <c r="D1188" i="3"/>
  <c r="P1154" i="3"/>
  <c r="K1155" i="3"/>
  <c r="P1156" i="3"/>
  <c r="K1157" i="3"/>
  <c r="P1158" i="3"/>
  <c r="K1159" i="3"/>
  <c r="K1161" i="3"/>
  <c r="P1162" i="3"/>
  <c r="K1163" i="3"/>
  <c r="P1164" i="3"/>
  <c r="K1165" i="3"/>
  <c r="K1166" i="3"/>
  <c r="P1169" i="3"/>
  <c r="F1188" i="3"/>
  <c r="L1170" i="3"/>
  <c r="L1171" i="3"/>
  <c r="L1178" i="3"/>
  <c r="L1186" i="3"/>
  <c r="G1232" i="3"/>
  <c r="G44" i="2" s="1"/>
  <c r="K1197" i="3"/>
  <c r="O1202" i="3"/>
  <c r="L1203" i="3"/>
  <c r="K1205" i="3"/>
  <c r="O1210" i="3"/>
  <c r="P1210" i="3" s="1"/>
  <c r="L1211" i="3"/>
  <c r="K1213" i="3"/>
  <c r="O1218" i="3"/>
  <c r="P1218" i="3" s="1"/>
  <c r="L1219" i="3"/>
  <c r="K1221" i="3"/>
  <c r="O1226" i="3"/>
  <c r="L1227" i="3"/>
  <c r="K1229" i="3"/>
  <c r="F1320" i="3"/>
  <c r="P1287" i="3"/>
  <c r="O1297" i="3"/>
  <c r="P1297" i="3" s="1"/>
  <c r="K1297" i="3"/>
  <c r="O1301" i="3"/>
  <c r="P1301" i="3" s="1"/>
  <c r="K1301" i="3"/>
  <c r="L1303" i="3"/>
  <c r="L1317" i="3"/>
  <c r="L1348" i="3"/>
  <c r="E1408" i="3"/>
  <c r="I1408" i="3"/>
  <c r="I48" i="2" s="1"/>
  <c r="L1381" i="3"/>
  <c r="K1393" i="3"/>
  <c r="K1398" i="3"/>
  <c r="O1398" i="3"/>
  <c r="L1402" i="3"/>
  <c r="L1429" i="3"/>
  <c r="L1445" i="3"/>
  <c r="K1473" i="3"/>
  <c r="O1473" i="3"/>
  <c r="P1473" i="3" s="1"/>
  <c r="K1476" i="3"/>
  <c r="L1485" i="3"/>
  <c r="L1488" i="3"/>
  <c r="P1521" i="3"/>
  <c r="K1530" i="3"/>
  <c r="O1530" i="3"/>
  <c r="L1713" i="3"/>
  <c r="M1039" i="3"/>
  <c r="N1042" i="3"/>
  <c r="M1044" i="3"/>
  <c r="M1047" i="3"/>
  <c r="N1050" i="3"/>
  <c r="M1052" i="3"/>
  <c r="M1055" i="3"/>
  <c r="L1065" i="3"/>
  <c r="L1067" i="3"/>
  <c r="L1069" i="3"/>
  <c r="L1071" i="3"/>
  <c r="L1073" i="3"/>
  <c r="L1075" i="3"/>
  <c r="L1077" i="3"/>
  <c r="L1079" i="3"/>
  <c r="L1081" i="3"/>
  <c r="L1083" i="3"/>
  <c r="L1085" i="3"/>
  <c r="L1087" i="3"/>
  <c r="L1089" i="3"/>
  <c r="L1091" i="3"/>
  <c r="L1093" i="3"/>
  <c r="L1095" i="3"/>
  <c r="L1097" i="3"/>
  <c r="L1099" i="3"/>
  <c r="D1144" i="3"/>
  <c r="H1144" i="3"/>
  <c r="H41" i="2" s="1"/>
  <c r="K41" i="2" s="1"/>
  <c r="N1111" i="3"/>
  <c r="M1112" i="3"/>
  <c r="L1112" i="3"/>
  <c r="M1113" i="3"/>
  <c r="O1113" i="3"/>
  <c r="N1119" i="3"/>
  <c r="M1120" i="3"/>
  <c r="L1120" i="3"/>
  <c r="M1121" i="3"/>
  <c r="O1121" i="3"/>
  <c r="N1127" i="3"/>
  <c r="M1128" i="3"/>
  <c r="L1128" i="3"/>
  <c r="M1129" i="3"/>
  <c r="O1129" i="3"/>
  <c r="N1135" i="3"/>
  <c r="M1136" i="3"/>
  <c r="L1136" i="3"/>
  <c r="M1137" i="3"/>
  <c r="O1137" i="3"/>
  <c r="N1143" i="3"/>
  <c r="E1188" i="3"/>
  <c r="I1188" i="3"/>
  <c r="I42" i="2" s="1"/>
  <c r="M1153" i="3"/>
  <c r="H1188" i="3"/>
  <c r="H42" i="2" s="1"/>
  <c r="K42" i="2" s="1"/>
  <c r="N1154" i="3"/>
  <c r="M1155" i="3"/>
  <c r="N1156" i="3"/>
  <c r="M1157" i="3"/>
  <c r="N1158" i="3"/>
  <c r="M1159" i="3"/>
  <c r="N1160" i="3"/>
  <c r="M1161" i="3"/>
  <c r="N1162" i="3"/>
  <c r="M1163" i="3"/>
  <c r="N1164" i="3"/>
  <c r="M1165" i="3"/>
  <c r="N1166" i="3"/>
  <c r="M1167" i="3"/>
  <c r="K1167" i="3"/>
  <c r="N1171" i="3"/>
  <c r="L1172" i="3"/>
  <c r="L1173" i="3"/>
  <c r="M1175" i="3"/>
  <c r="M1180" i="3"/>
  <c r="L1181" i="3"/>
  <c r="M1183" i="3"/>
  <c r="D1232" i="3"/>
  <c r="M1232" i="3" s="1"/>
  <c r="H1232" i="3"/>
  <c r="L1201" i="3"/>
  <c r="N1202" i="3"/>
  <c r="N1203" i="3"/>
  <c r="P1207" i="3"/>
  <c r="L1209" i="3"/>
  <c r="N1210" i="3"/>
  <c r="N1211" i="3"/>
  <c r="P1215" i="3"/>
  <c r="L1217" i="3"/>
  <c r="N1218" i="3"/>
  <c r="N1219" i="3"/>
  <c r="P1223" i="3"/>
  <c r="L1225" i="3"/>
  <c r="N1226" i="3"/>
  <c r="N1227" i="3"/>
  <c r="M1241" i="3"/>
  <c r="M1246" i="3"/>
  <c r="O1246" i="3"/>
  <c r="M1249" i="3"/>
  <c r="M1257" i="3"/>
  <c r="M1265" i="3"/>
  <c r="M1273" i="3"/>
  <c r="M1286" i="3"/>
  <c r="N1289" i="3"/>
  <c r="N1292" i="3"/>
  <c r="N1293" i="3"/>
  <c r="N1295" i="3"/>
  <c r="N1299" i="3"/>
  <c r="N1306" i="3"/>
  <c r="N1310" i="3"/>
  <c r="M1311" i="3"/>
  <c r="O1311" i="3"/>
  <c r="K1316" i="3"/>
  <c r="L1319" i="3"/>
  <c r="L1332" i="3"/>
  <c r="O1335" i="3"/>
  <c r="K1347" i="3"/>
  <c r="N1349" i="3"/>
  <c r="K1363" i="3"/>
  <c r="M1373" i="3"/>
  <c r="K1374" i="3"/>
  <c r="O1374" i="3"/>
  <c r="L1378" i="3"/>
  <c r="L1389" i="3"/>
  <c r="O1394" i="3"/>
  <c r="K1401" i="3"/>
  <c r="M1405" i="3"/>
  <c r="K1406" i="3"/>
  <c r="O1406" i="3"/>
  <c r="K1428" i="3"/>
  <c r="N1430" i="3"/>
  <c r="K1444" i="3"/>
  <c r="N1446" i="3"/>
  <c r="L1464" i="3"/>
  <c r="O1477" i="3"/>
  <c r="M1480" i="3"/>
  <c r="K1481" i="3"/>
  <c r="O1481" i="3"/>
  <c r="K1484" i="3"/>
  <c r="L1490" i="3"/>
  <c r="L1509" i="3"/>
  <c r="L1515" i="3"/>
  <c r="O1522" i="3"/>
  <c r="L1525" i="3"/>
  <c r="L1771" i="3"/>
  <c r="L1787" i="3"/>
  <c r="K1814" i="3"/>
  <c r="M985" i="3"/>
  <c r="O985" i="3"/>
  <c r="M989" i="3"/>
  <c r="O989" i="3"/>
  <c r="M993" i="3"/>
  <c r="O993" i="3"/>
  <c r="M997" i="3"/>
  <c r="O997" i="3"/>
  <c r="M1001" i="3"/>
  <c r="O1001" i="3"/>
  <c r="M1005" i="3"/>
  <c r="O1005" i="3"/>
  <c r="M1009" i="3"/>
  <c r="O1009" i="3"/>
  <c r="E1056" i="3"/>
  <c r="I1056" i="3"/>
  <c r="I39" i="2" s="1"/>
  <c r="M1026" i="3"/>
  <c r="N1027" i="3"/>
  <c r="N1032" i="3"/>
  <c r="M1034" i="3"/>
  <c r="M1037" i="3"/>
  <c r="N1040" i="3"/>
  <c r="M1042" i="3"/>
  <c r="M1045" i="3"/>
  <c r="N1048" i="3"/>
  <c r="M1050" i="3"/>
  <c r="M1053" i="3"/>
  <c r="F1100" i="3"/>
  <c r="J1100" i="3"/>
  <c r="J40" i="2" s="1"/>
  <c r="L40" i="2" s="1"/>
  <c r="E1144" i="3"/>
  <c r="I1144" i="3"/>
  <c r="I41" i="2" s="1"/>
  <c r="M1110" i="3"/>
  <c r="L1110" i="3"/>
  <c r="M1111" i="3"/>
  <c r="O1111" i="3"/>
  <c r="M1118" i="3"/>
  <c r="L1118" i="3"/>
  <c r="M1119" i="3"/>
  <c r="O1119" i="3"/>
  <c r="M1126" i="3"/>
  <c r="L1126" i="3"/>
  <c r="M1127" i="3"/>
  <c r="O1127" i="3"/>
  <c r="N1133" i="3"/>
  <c r="M1134" i="3"/>
  <c r="L1134" i="3"/>
  <c r="M1135" i="3"/>
  <c r="O1135" i="3"/>
  <c r="N1141" i="3"/>
  <c r="M1142" i="3"/>
  <c r="L1142" i="3"/>
  <c r="M1143" i="3"/>
  <c r="O1143" i="3"/>
  <c r="L1152" i="3"/>
  <c r="O1153" i="3"/>
  <c r="L1154" i="3"/>
  <c r="L1156" i="3"/>
  <c r="L1158" i="3"/>
  <c r="L1160" i="3"/>
  <c r="L1162" i="3"/>
  <c r="L1164" i="3"/>
  <c r="L1166" i="3"/>
  <c r="M1170" i="3"/>
  <c r="L1174" i="3"/>
  <c r="L1182" i="3"/>
  <c r="M1196" i="3"/>
  <c r="L1199" i="3"/>
  <c r="C1232" i="3"/>
  <c r="N1200" i="3"/>
  <c r="N1201" i="3"/>
  <c r="L1207" i="3"/>
  <c r="N1208" i="3"/>
  <c r="N1209" i="3"/>
  <c r="L1215" i="3"/>
  <c r="N1216" i="3"/>
  <c r="N1217" i="3"/>
  <c r="L1223" i="3"/>
  <c r="N1224" i="3"/>
  <c r="N1225" i="3"/>
  <c r="L1231" i="3"/>
  <c r="M1244" i="3"/>
  <c r="O1244" i="3"/>
  <c r="M1247" i="3"/>
  <c r="M1250" i="3"/>
  <c r="N1253" i="3"/>
  <c r="O1254" i="3"/>
  <c r="M1255" i="3"/>
  <c r="M1258" i="3"/>
  <c r="N1261" i="3"/>
  <c r="O1262" i="3"/>
  <c r="P1262" i="3" s="1"/>
  <c r="M1263" i="3"/>
  <c r="M1266" i="3"/>
  <c r="P1266" i="3" s="1"/>
  <c r="N1269" i="3"/>
  <c r="O1270" i="3"/>
  <c r="M1271" i="3"/>
  <c r="M1274" i="3"/>
  <c r="N1288" i="3"/>
  <c r="M1289" i="3"/>
  <c r="N1290" i="3"/>
  <c r="N1291" i="3"/>
  <c r="M1293" i="3"/>
  <c r="P1293" i="3" s="1"/>
  <c r="N1294" i="3"/>
  <c r="M1295" i="3"/>
  <c r="O1295" i="3"/>
  <c r="N1298" i="3"/>
  <c r="N1302" i="3"/>
  <c r="M1303" i="3"/>
  <c r="O1303" i="3"/>
  <c r="K1308" i="3"/>
  <c r="N1312" i="3"/>
  <c r="M1313" i="3"/>
  <c r="O1313" i="3"/>
  <c r="K1313" i="3"/>
  <c r="M1317" i="3"/>
  <c r="O1317" i="3"/>
  <c r="K1331" i="3"/>
  <c r="L1340" i="3"/>
  <c r="L1356" i="3"/>
  <c r="C1408" i="3"/>
  <c r="K1377" i="3"/>
  <c r="M1381" i="3"/>
  <c r="K1382" i="3"/>
  <c r="O1382" i="3"/>
  <c r="L1386" i="3"/>
  <c r="L1397" i="3"/>
  <c r="O1402" i="3"/>
  <c r="F1452" i="3"/>
  <c r="L1421" i="3"/>
  <c r="L1437" i="3"/>
  <c r="L1461" i="3"/>
  <c r="L1469" i="3"/>
  <c r="L1472" i="3"/>
  <c r="O1485" i="3"/>
  <c r="M1488" i="3"/>
  <c r="O1489" i="3"/>
  <c r="K1489" i="3"/>
  <c r="L1492" i="3"/>
  <c r="K1538" i="3"/>
  <c r="O1538" i="3"/>
  <c r="K1645" i="3"/>
  <c r="O1645" i="3"/>
  <c r="P1645" i="3" s="1"/>
  <c r="C1716" i="3"/>
  <c r="G1716" i="3"/>
  <c r="G58" i="2" s="1"/>
  <c r="N1680" i="3"/>
  <c r="L1681" i="3"/>
  <c r="L1736" i="3"/>
  <c r="N1316" i="3"/>
  <c r="K1317" i="3"/>
  <c r="K1335" i="3"/>
  <c r="F1408" i="3"/>
  <c r="J1408" i="3"/>
  <c r="J48" i="2" s="1"/>
  <c r="L48" i="2" s="1"/>
  <c r="L1375" i="3"/>
  <c r="K1378" i="3"/>
  <c r="L1383" i="3"/>
  <c r="K1386" i="3"/>
  <c r="L1391" i="3"/>
  <c r="K1394" i="3"/>
  <c r="L1399" i="3"/>
  <c r="K1402" i="3"/>
  <c r="L1407" i="3"/>
  <c r="C1452" i="3"/>
  <c r="G1452" i="3"/>
  <c r="G49" i="2" s="1"/>
  <c r="N1433" i="3"/>
  <c r="N1449" i="3"/>
  <c r="M1450" i="3"/>
  <c r="E1496" i="3"/>
  <c r="I1496" i="3"/>
  <c r="I50" i="2" s="1"/>
  <c r="N1461" i="3"/>
  <c r="L1466" i="3"/>
  <c r="N1468" i="3"/>
  <c r="N1469" i="3"/>
  <c r="K1469" i="3"/>
  <c r="L1474" i="3"/>
  <c r="M1475" i="3"/>
  <c r="N1476" i="3"/>
  <c r="N1477" i="3"/>
  <c r="K1477" i="3"/>
  <c r="L1482" i="3"/>
  <c r="M1483" i="3"/>
  <c r="N1484" i="3"/>
  <c r="N1485" i="3"/>
  <c r="K1485" i="3"/>
  <c r="N1490" i="3"/>
  <c r="N1492" i="3"/>
  <c r="K1492" i="3"/>
  <c r="M1494" i="3"/>
  <c r="O1494" i="3"/>
  <c r="D1540" i="3"/>
  <c r="H1540" i="3"/>
  <c r="H51" i="2" s="1"/>
  <c r="K51" i="2" s="1"/>
  <c r="N1507" i="3"/>
  <c r="M1512" i="3"/>
  <c r="N1515" i="3"/>
  <c r="O1517" i="3"/>
  <c r="P1517" i="3" s="1"/>
  <c r="L1518" i="3"/>
  <c r="O1519" i="3"/>
  <c r="P1519" i="3" s="1"/>
  <c r="L1520" i="3"/>
  <c r="M1524" i="3"/>
  <c r="K1524" i="3"/>
  <c r="L1527" i="3"/>
  <c r="M1531" i="3"/>
  <c r="K1532" i="3"/>
  <c r="L1535" i="3"/>
  <c r="M1539" i="3"/>
  <c r="N1568" i="3"/>
  <c r="N1576" i="3"/>
  <c r="L1685" i="3"/>
  <c r="L1701" i="3"/>
  <c r="F1760" i="3"/>
  <c r="K1752" i="3"/>
  <c r="O1752" i="3"/>
  <c r="P1752" i="3" s="1"/>
  <c r="K1770" i="3"/>
  <c r="K1786" i="3"/>
  <c r="N1788" i="3"/>
  <c r="K1847" i="3"/>
  <c r="O1847" i="3"/>
  <c r="P1847" i="3" s="1"/>
  <c r="N1318" i="3"/>
  <c r="M1319" i="3"/>
  <c r="O1319" i="3"/>
  <c r="F1364" i="3"/>
  <c r="J1364" i="3"/>
  <c r="J47" i="2" s="1"/>
  <c r="L47" i="2" s="1"/>
  <c r="M1332" i="3"/>
  <c r="N1333" i="3"/>
  <c r="N1334" i="3"/>
  <c r="M1340" i="3"/>
  <c r="N1342" i="3"/>
  <c r="M1343" i="3"/>
  <c r="M1348" i="3"/>
  <c r="N1350" i="3"/>
  <c r="M1351" i="3"/>
  <c r="M1356" i="3"/>
  <c r="N1358" i="3"/>
  <c r="M1359" i="3"/>
  <c r="N1372" i="3"/>
  <c r="L1377" i="3"/>
  <c r="M1378" i="3"/>
  <c r="N1379" i="3"/>
  <c r="N1380" i="3"/>
  <c r="L1385" i="3"/>
  <c r="M1386" i="3"/>
  <c r="N1387" i="3"/>
  <c r="N1388" i="3"/>
  <c r="L1393" i="3"/>
  <c r="M1394" i="3"/>
  <c r="N1395" i="3"/>
  <c r="N1396" i="3"/>
  <c r="L1401" i="3"/>
  <c r="M1402" i="3"/>
  <c r="N1403" i="3"/>
  <c r="N1404" i="3"/>
  <c r="M1421" i="3"/>
  <c r="N1423" i="3"/>
  <c r="M1429" i="3"/>
  <c r="N1431" i="3"/>
  <c r="M1437" i="3"/>
  <c r="N1439" i="3"/>
  <c r="M1445" i="3"/>
  <c r="N1447" i="3"/>
  <c r="F1496" i="3"/>
  <c r="J1496" i="3"/>
  <c r="M1461" i="3"/>
  <c r="H1496" i="3"/>
  <c r="H50" i="2" s="1"/>
  <c r="K50" i="2" s="1"/>
  <c r="N1462" i="3"/>
  <c r="N1463" i="3"/>
  <c r="L1468" i="3"/>
  <c r="M1469" i="3"/>
  <c r="P1469" i="3" s="1"/>
  <c r="N1470" i="3"/>
  <c r="N1471" i="3"/>
  <c r="L1476" i="3"/>
  <c r="M1477" i="3"/>
  <c r="N1478" i="3"/>
  <c r="N1479" i="3"/>
  <c r="L1484" i="3"/>
  <c r="M1485" i="3"/>
  <c r="N1486" i="3"/>
  <c r="N1487" i="3"/>
  <c r="M1490" i="3"/>
  <c r="O1490" i="3"/>
  <c r="M1492" i="3"/>
  <c r="N1493" i="3"/>
  <c r="M1507" i="3"/>
  <c r="M1509" i="3"/>
  <c r="N1510" i="3"/>
  <c r="M1515" i="3"/>
  <c r="N1516" i="3"/>
  <c r="N1518" i="3"/>
  <c r="N1520" i="3"/>
  <c r="M1522" i="3"/>
  <c r="K1522" i="3"/>
  <c r="M1525" i="3"/>
  <c r="K1526" i="3"/>
  <c r="L1529" i="3"/>
  <c r="M1533" i="3"/>
  <c r="K1534" i="3"/>
  <c r="L1537" i="3"/>
  <c r="N1566" i="3"/>
  <c r="N1574" i="3"/>
  <c r="K1671" i="3"/>
  <c r="O1671" i="3"/>
  <c r="P1671" i="3" s="1"/>
  <c r="N1686" i="3"/>
  <c r="L1689" i="3"/>
  <c r="N1702" i="3"/>
  <c r="L1705" i="3"/>
  <c r="N1731" i="3"/>
  <c r="L1739" i="3"/>
  <c r="M1743" i="3"/>
  <c r="O1744" i="3"/>
  <c r="P1744" i="3" s="1"/>
  <c r="K1744" i="3"/>
  <c r="L1750" i="3"/>
  <c r="C1804" i="3"/>
  <c r="G1804" i="3"/>
  <c r="G61" i="2" s="1"/>
  <c r="G62" i="2" s="1"/>
  <c r="N1768" i="3"/>
  <c r="L1779" i="3"/>
  <c r="L1795" i="3"/>
  <c r="O1833" i="3"/>
  <c r="P1833" i="3" s="1"/>
  <c r="K1833" i="3"/>
  <c r="M1296" i="3"/>
  <c r="M1299" i="3"/>
  <c r="M1302" i="3"/>
  <c r="N1305" i="3"/>
  <c r="N1308" i="3"/>
  <c r="N1309" i="3"/>
  <c r="M1312" i="3"/>
  <c r="M1318" i="3"/>
  <c r="L1328" i="3"/>
  <c r="M1330" i="3"/>
  <c r="N1331" i="3"/>
  <c r="N1332" i="3"/>
  <c r="M1333" i="3"/>
  <c r="P1333" i="3" s="1"/>
  <c r="M1338" i="3"/>
  <c r="N1340" i="3"/>
  <c r="M1341" i="3"/>
  <c r="M1346" i="3"/>
  <c r="N1348" i="3"/>
  <c r="M1349" i="3"/>
  <c r="M1354" i="3"/>
  <c r="N1356" i="3"/>
  <c r="M1357" i="3"/>
  <c r="M1362" i="3"/>
  <c r="M1372" i="3"/>
  <c r="P1372" i="3" s="1"/>
  <c r="H1408" i="3"/>
  <c r="L1372" i="3"/>
  <c r="N1373" i="3"/>
  <c r="N1374" i="3"/>
  <c r="L1379" i="3"/>
  <c r="M1380" i="3"/>
  <c r="P1380" i="3" s="1"/>
  <c r="N1381" i="3"/>
  <c r="N1382" i="3"/>
  <c r="L1387" i="3"/>
  <c r="M1388" i="3"/>
  <c r="P1388" i="3" s="1"/>
  <c r="N1389" i="3"/>
  <c r="N1390" i="3"/>
  <c r="L1395" i="3"/>
  <c r="M1396" i="3"/>
  <c r="P1396" i="3" s="1"/>
  <c r="N1397" i="3"/>
  <c r="N1398" i="3"/>
  <c r="L1403" i="3"/>
  <c r="M1404" i="3"/>
  <c r="P1404" i="3" s="1"/>
  <c r="N1405" i="3"/>
  <c r="N1406" i="3"/>
  <c r="E1452" i="3"/>
  <c r="I1452" i="3"/>
  <c r="I49" i="2" s="1"/>
  <c r="M1419" i="3"/>
  <c r="N1421" i="3"/>
  <c r="N1437" i="3"/>
  <c r="N1445" i="3"/>
  <c r="L1450" i="3"/>
  <c r="C1496" i="3"/>
  <c r="O1461" i="3"/>
  <c r="L1462" i="3"/>
  <c r="N1464" i="3"/>
  <c r="N1465" i="3"/>
  <c r="L1470" i="3"/>
  <c r="L1478" i="3"/>
  <c r="L1486" i="3"/>
  <c r="K1520" i="3"/>
  <c r="P1523" i="3"/>
  <c r="L1524" i="3"/>
  <c r="K1528" i="3"/>
  <c r="L1531" i="3"/>
  <c r="K1536" i="3"/>
  <c r="L1539" i="3"/>
  <c r="J1628" i="3"/>
  <c r="L1592" i="3"/>
  <c r="K1637" i="3"/>
  <c r="O1637" i="3"/>
  <c r="P1637" i="3" s="1"/>
  <c r="N1690" i="3"/>
  <c r="L1693" i="3"/>
  <c r="N1706" i="3"/>
  <c r="L1709" i="3"/>
  <c r="L1728" i="3"/>
  <c r="N1734" i="3"/>
  <c r="K1745" i="3"/>
  <c r="K1749" i="3"/>
  <c r="K1759" i="3"/>
  <c r="K1778" i="3"/>
  <c r="N1780" i="3"/>
  <c r="K1794" i="3"/>
  <c r="I1584" i="3"/>
  <c r="I52" i="2" s="1"/>
  <c r="J1672" i="3"/>
  <c r="O1643" i="3"/>
  <c r="P1643" i="3" s="1"/>
  <c r="H1716" i="3"/>
  <c r="H58" i="2" s="1"/>
  <c r="N1709" i="3"/>
  <c r="C1760" i="3"/>
  <c r="L1731" i="3"/>
  <c r="K1746" i="3"/>
  <c r="O1746" i="3"/>
  <c r="H1804" i="3"/>
  <c r="H61" i="2" s="1"/>
  <c r="N1775" i="3"/>
  <c r="L1837" i="3"/>
  <c r="O1525" i="3"/>
  <c r="L1526" i="3"/>
  <c r="O1527" i="3"/>
  <c r="P1527" i="3" s="1"/>
  <c r="L1528" i="3"/>
  <c r="O1529" i="3"/>
  <c r="P1529" i="3" s="1"/>
  <c r="L1530" i="3"/>
  <c r="O1531" i="3"/>
  <c r="L1532" i="3"/>
  <c r="O1533" i="3"/>
  <c r="L1534" i="3"/>
  <c r="O1535" i="3"/>
  <c r="P1535" i="3" s="1"/>
  <c r="L1536" i="3"/>
  <c r="O1537" i="3"/>
  <c r="P1537" i="3" s="1"/>
  <c r="L1538" i="3"/>
  <c r="O1539" i="3"/>
  <c r="J1584" i="3"/>
  <c r="O1549" i="3"/>
  <c r="P1549" i="3" s="1"/>
  <c r="O1551" i="3"/>
  <c r="P1551" i="3" s="1"/>
  <c r="O1553" i="3"/>
  <c r="P1553" i="3" s="1"/>
  <c r="O1555" i="3"/>
  <c r="P1555" i="3" s="1"/>
  <c r="O1557" i="3"/>
  <c r="P1557" i="3" s="1"/>
  <c r="L1558" i="3"/>
  <c r="O1582" i="3"/>
  <c r="P1582" i="3" s="1"/>
  <c r="O1592" i="3"/>
  <c r="P1592" i="3" s="1"/>
  <c r="N1596" i="3"/>
  <c r="N1598" i="3"/>
  <c r="N1605" i="3"/>
  <c r="N1607" i="3"/>
  <c r="N1615" i="3"/>
  <c r="N1625" i="3"/>
  <c r="N1640" i="3"/>
  <c r="O1642" i="3"/>
  <c r="P1642" i="3" s="1"/>
  <c r="N1643" i="3"/>
  <c r="N1648" i="3"/>
  <c r="O1650" i="3"/>
  <c r="P1650" i="3" s="1"/>
  <c r="N1651" i="3"/>
  <c r="O1652" i="3"/>
  <c r="P1652" i="3" s="1"/>
  <c r="N1653" i="3"/>
  <c r="O1654" i="3"/>
  <c r="P1654" i="3" s="1"/>
  <c r="N1655" i="3"/>
  <c r="O1656" i="3"/>
  <c r="P1656" i="3" s="1"/>
  <c r="N1657" i="3"/>
  <c r="O1658" i="3"/>
  <c r="P1658" i="3" s="1"/>
  <c r="N1659" i="3"/>
  <c r="O1660" i="3"/>
  <c r="P1660" i="3" s="1"/>
  <c r="N1661" i="3"/>
  <c r="O1662" i="3"/>
  <c r="P1662" i="3" s="1"/>
  <c r="N1663" i="3"/>
  <c r="O1664" i="3"/>
  <c r="P1664" i="3" s="1"/>
  <c r="N1665" i="3"/>
  <c r="O1666" i="3"/>
  <c r="P1666" i="3" s="1"/>
  <c r="N1667" i="3"/>
  <c r="O1668" i="3"/>
  <c r="P1668" i="3" s="1"/>
  <c r="N1669" i="3"/>
  <c r="O1670" i="3"/>
  <c r="P1670" i="3" s="1"/>
  <c r="I1716" i="3"/>
  <c r="I58" i="2" s="1"/>
  <c r="M1681" i="3"/>
  <c r="M1685" i="3"/>
  <c r="M1689" i="3"/>
  <c r="M1693" i="3"/>
  <c r="M1697" i="3"/>
  <c r="M1701" i="3"/>
  <c r="M1705" i="3"/>
  <c r="M1709" i="3"/>
  <c r="M1713" i="3"/>
  <c r="N1725" i="3"/>
  <c r="M1728" i="3"/>
  <c r="M1736" i="3"/>
  <c r="L1737" i="3"/>
  <c r="M1739" i="3"/>
  <c r="M1745" i="3"/>
  <c r="M1749" i="3"/>
  <c r="M1750" i="3"/>
  <c r="K1750" i="3"/>
  <c r="N1755" i="3"/>
  <c r="N1756" i="3"/>
  <c r="N1758" i="3"/>
  <c r="M1759" i="3"/>
  <c r="O1770" i="3"/>
  <c r="P1770" i="3" s="1"/>
  <c r="M1771" i="3"/>
  <c r="N1773" i="3"/>
  <c r="M1774" i="3"/>
  <c r="P1774" i="3" s="1"/>
  <c r="O1778" i="3"/>
  <c r="P1778" i="3" s="1"/>
  <c r="M1779" i="3"/>
  <c r="M1782" i="3"/>
  <c r="P1782" i="3" s="1"/>
  <c r="O1786" i="3"/>
  <c r="P1786" i="3" s="1"/>
  <c r="M1787" i="3"/>
  <c r="N1789" i="3"/>
  <c r="M1790" i="3"/>
  <c r="O1794" i="3"/>
  <c r="P1794" i="3" s="1"/>
  <c r="M1795" i="3"/>
  <c r="D1848" i="3"/>
  <c r="H1848" i="3"/>
  <c r="H63" i="2" s="1"/>
  <c r="M1812" i="3"/>
  <c r="L1813" i="3"/>
  <c r="K1823" i="3"/>
  <c r="O1823" i="3"/>
  <c r="P1823" i="3" s="1"/>
  <c r="K1836" i="3"/>
  <c r="L1839" i="3"/>
  <c r="K1842" i="3"/>
  <c r="D1892" i="3"/>
  <c r="M1856" i="3"/>
  <c r="N1522" i="3"/>
  <c r="N1524" i="3"/>
  <c r="N1526" i="3"/>
  <c r="N1528" i="3"/>
  <c r="N1530" i="3"/>
  <c r="N1532" i="3"/>
  <c r="N1534" i="3"/>
  <c r="N1536" i="3"/>
  <c r="N1538" i="3"/>
  <c r="G1584" i="3"/>
  <c r="G52" i="2" s="1"/>
  <c r="C1584" i="3"/>
  <c r="O1560" i="3"/>
  <c r="P1560" i="3" s="1"/>
  <c r="O1562" i="3"/>
  <c r="P1562" i="3" s="1"/>
  <c r="O1564" i="3"/>
  <c r="P1564" i="3" s="1"/>
  <c r="O1566" i="3"/>
  <c r="P1566" i="3" s="1"/>
  <c r="O1568" i="3"/>
  <c r="P1568" i="3" s="1"/>
  <c r="O1570" i="3"/>
  <c r="P1570" i="3" s="1"/>
  <c r="O1572" i="3"/>
  <c r="P1572" i="3" s="1"/>
  <c r="O1574" i="3"/>
  <c r="P1574" i="3" s="1"/>
  <c r="O1576" i="3"/>
  <c r="P1576" i="3" s="1"/>
  <c r="O1578" i="3"/>
  <c r="P1578" i="3" s="1"/>
  <c r="O1580" i="3"/>
  <c r="P1580" i="3" s="1"/>
  <c r="N1583" i="3"/>
  <c r="I1628" i="3"/>
  <c r="I54" i="2" s="1"/>
  <c r="I55" i="2" s="1"/>
  <c r="N1593" i="3"/>
  <c r="N1609" i="3"/>
  <c r="N1617" i="3"/>
  <c r="N1619" i="3"/>
  <c r="N1627" i="3"/>
  <c r="O1636" i="3"/>
  <c r="N1637" i="3"/>
  <c r="N1642" i="3"/>
  <c r="O1644" i="3"/>
  <c r="N1645" i="3"/>
  <c r="N1671" i="3"/>
  <c r="N1687" i="3"/>
  <c r="M1694" i="3"/>
  <c r="O1694" i="3"/>
  <c r="N1695" i="3"/>
  <c r="N1699" i="3"/>
  <c r="M1702" i="3"/>
  <c r="O1702" i="3"/>
  <c r="N1703" i="3"/>
  <c r="N1711" i="3"/>
  <c r="L1727" i="3"/>
  <c r="M1731" i="3"/>
  <c r="N1745" i="3"/>
  <c r="M1756" i="3"/>
  <c r="P1756" i="3" s="1"/>
  <c r="K1758" i="3"/>
  <c r="F1804" i="3"/>
  <c r="N1771" i="3"/>
  <c r="N1787" i="3"/>
  <c r="O1792" i="3"/>
  <c r="M1793" i="3"/>
  <c r="N1795" i="3"/>
  <c r="K1796" i="3"/>
  <c r="L1803" i="3"/>
  <c r="L1815" i="3"/>
  <c r="L1819" i="3"/>
  <c r="K1824" i="3"/>
  <c r="K1838" i="3"/>
  <c r="L1841" i="3"/>
  <c r="M1844" i="3"/>
  <c r="K1845" i="3"/>
  <c r="M1870" i="3"/>
  <c r="K1821" i="3"/>
  <c r="O1821" i="3"/>
  <c r="P1821" i="3" s="1"/>
  <c r="P1825" i="3"/>
  <c r="P1843" i="3"/>
  <c r="O1796" i="3"/>
  <c r="M1797" i="3"/>
  <c r="N1799" i="3"/>
  <c r="E1848" i="3"/>
  <c r="N1812" i="3"/>
  <c r="N1813" i="3"/>
  <c r="N1814" i="3"/>
  <c r="M1815" i="3"/>
  <c r="P1815" i="3" s="1"/>
  <c r="N1817" i="3"/>
  <c r="N1818" i="3"/>
  <c r="M1819" i="3"/>
  <c r="O1819" i="3"/>
  <c r="M1824" i="3"/>
  <c r="N1828" i="3"/>
  <c r="N1829" i="3"/>
  <c r="N1830" i="3"/>
  <c r="N1831" i="3"/>
  <c r="N1835" i="3"/>
  <c r="M1837" i="3"/>
  <c r="K1837" i="3"/>
  <c r="O1837" i="3"/>
  <c r="M1839" i="3"/>
  <c r="P1839" i="3" s="1"/>
  <c r="N1840" i="3"/>
  <c r="M1841" i="3"/>
  <c r="O1841" i="3"/>
  <c r="M1842" i="3"/>
  <c r="F1892" i="3"/>
  <c r="M1861" i="3"/>
  <c r="M1863" i="3"/>
  <c r="M1865" i="3"/>
  <c r="M1884" i="3"/>
  <c r="M1887" i="3"/>
  <c r="M1889" i="3"/>
  <c r="N1797" i="3"/>
  <c r="M1798" i="3"/>
  <c r="P1798" i="3" s="1"/>
  <c r="O1802" i="3"/>
  <c r="P1802" i="3" s="1"/>
  <c r="M1803" i="3"/>
  <c r="F1848" i="3"/>
  <c r="J1848" i="3"/>
  <c r="J63" i="2" s="1"/>
  <c r="M1813" i="3"/>
  <c r="K1813" i="3"/>
  <c r="O1813" i="3"/>
  <c r="M1814" i="3"/>
  <c r="N1816" i="3"/>
  <c r="M1817" i="3"/>
  <c r="O1817" i="3"/>
  <c r="M1818" i="3"/>
  <c r="N1823" i="3"/>
  <c r="N1827" i="3"/>
  <c r="M1829" i="3"/>
  <c r="K1829" i="3"/>
  <c r="O1829" i="3"/>
  <c r="M1831" i="3"/>
  <c r="P1831" i="3" s="1"/>
  <c r="N1833" i="3"/>
  <c r="N1834" i="3"/>
  <c r="M1835" i="3"/>
  <c r="O1835" i="3"/>
  <c r="M1840" i="3"/>
  <c r="C1892" i="3"/>
  <c r="M1916" i="3"/>
  <c r="P245" i="3"/>
  <c r="C65" i="2"/>
  <c r="E44" i="3"/>
  <c r="E53" i="1"/>
  <c r="E56" i="1"/>
  <c r="C57" i="1"/>
  <c r="E58" i="1"/>
  <c r="C59" i="1"/>
  <c r="E60" i="1"/>
  <c r="I60" i="1"/>
  <c r="C61" i="1"/>
  <c r="P101" i="3"/>
  <c r="P109" i="3"/>
  <c r="P125" i="3"/>
  <c r="L220" i="3"/>
  <c r="P196" i="3"/>
  <c r="P204" i="3"/>
  <c r="F1900" i="3"/>
  <c r="F1936" i="3" s="1"/>
  <c r="F44" i="3"/>
  <c r="D1901" i="3"/>
  <c r="M1901" i="3" s="1"/>
  <c r="M9" i="3"/>
  <c r="N19" i="1"/>
  <c r="D1903" i="3"/>
  <c r="M1903" i="3" s="1"/>
  <c r="M11" i="3"/>
  <c r="D1905" i="3"/>
  <c r="M1905" i="3" s="1"/>
  <c r="M13" i="3"/>
  <c r="D1907" i="3"/>
  <c r="M1907" i="3" s="1"/>
  <c r="M15" i="3"/>
  <c r="D1909" i="3"/>
  <c r="M1909" i="3" s="1"/>
  <c r="M17" i="3"/>
  <c r="N27" i="1"/>
  <c r="D1911" i="3"/>
  <c r="M1911" i="3" s="1"/>
  <c r="M19" i="3"/>
  <c r="D1913" i="3"/>
  <c r="M1913" i="3" s="1"/>
  <c r="M21" i="3"/>
  <c r="L30" i="1"/>
  <c r="D1915" i="3"/>
  <c r="M1915" i="3" s="1"/>
  <c r="M23" i="3"/>
  <c r="N35" i="1"/>
  <c r="D1919" i="3"/>
  <c r="M1919" i="3" s="1"/>
  <c r="M27" i="3"/>
  <c r="D1921" i="3"/>
  <c r="M1921" i="3" s="1"/>
  <c r="M29" i="3"/>
  <c r="D1923" i="3"/>
  <c r="M1923" i="3" s="1"/>
  <c r="M31" i="3"/>
  <c r="D1925" i="3"/>
  <c r="M1925" i="3" s="1"/>
  <c r="M33" i="3"/>
  <c r="D1927" i="3"/>
  <c r="M1927" i="3" s="1"/>
  <c r="M35" i="3"/>
  <c r="J1928" i="3"/>
  <c r="L1928" i="3" s="1"/>
  <c r="L36" i="3"/>
  <c r="D1929" i="3"/>
  <c r="M1929" i="3" s="1"/>
  <c r="M37" i="3"/>
  <c r="J1930" i="3"/>
  <c r="L1930" i="3" s="1"/>
  <c r="L38" i="3"/>
  <c r="D1931" i="3"/>
  <c r="M1931" i="3" s="1"/>
  <c r="M39" i="3"/>
  <c r="J1932" i="3"/>
  <c r="L1932" i="3" s="1"/>
  <c r="L40" i="3"/>
  <c r="D1933" i="3"/>
  <c r="M1933" i="3" s="1"/>
  <c r="M41" i="3"/>
  <c r="D1935" i="3"/>
  <c r="M1935" i="3" s="1"/>
  <c r="M43" i="3"/>
  <c r="F53" i="1"/>
  <c r="F56" i="1"/>
  <c r="D57" i="1"/>
  <c r="F58" i="1"/>
  <c r="D59" i="1"/>
  <c r="F60" i="1"/>
  <c r="D61" i="1"/>
  <c r="P53" i="3"/>
  <c r="P57" i="3"/>
  <c r="P61" i="3"/>
  <c r="P63" i="3"/>
  <c r="P65" i="3"/>
  <c r="P67" i="3"/>
  <c r="P69" i="3"/>
  <c r="P73" i="3"/>
  <c r="P85" i="3"/>
  <c r="P99" i="3"/>
  <c r="P107" i="3"/>
  <c r="P115" i="3"/>
  <c r="P131" i="3"/>
  <c r="L176" i="3"/>
  <c r="P142" i="3"/>
  <c r="P150" i="3"/>
  <c r="P166" i="3"/>
  <c r="P194" i="3"/>
  <c r="P218" i="3"/>
  <c r="P230" i="3"/>
  <c r="C44" i="3"/>
  <c r="G1902" i="3"/>
  <c r="N1902" i="3" s="1"/>
  <c r="N10" i="3"/>
  <c r="G1910" i="3"/>
  <c r="N1910" i="3" s="1"/>
  <c r="N18" i="3"/>
  <c r="G1918" i="3"/>
  <c r="N1918" i="3" s="1"/>
  <c r="N26" i="3"/>
  <c r="G1922" i="3"/>
  <c r="N1922" i="3" s="1"/>
  <c r="C53" i="1"/>
  <c r="C56" i="1"/>
  <c r="E57" i="1"/>
  <c r="C58" i="1"/>
  <c r="E59" i="1"/>
  <c r="C60" i="1"/>
  <c r="E61" i="1"/>
  <c r="I61" i="1"/>
  <c r="E28" i="2"/>
  <c r="E65" i="2" s="1"/>
  <c r="M28" i="2"/>
  <c r="P105" i="3"/>
  <c r="P113" i="3"/>
  <c r="P129" i="3"/>
  <c r="P192" i="3"/>
  <c r="P200" i="3"/>
  <c r="P208" i="3"/>
  <c r="D1900" i="3"/>
  <c r="M8" i="3"/>
  <c r="D44" i="3"/>
  <c r="M44" i="3" s="1"/>
  <c r="D1902" i="3"/>
  <c r="M1902" i="3" s="1"/>
  <c r="M10" i="3"/>
  <c r="D1904" i="3"/>
  <c r="M1904" i="3" s="1"/>
  <c r="M12" i="3"/>
  <c r="D1906" i="3"/>
  <c r="M1906" i="3" s="1"/>
  <c r="M14" i="3"/>
  <c r="D1908" i="3"/>
  <c r="M1908" i="3" s="1"/>
  <c r="M16" i="3"/>
  <c r="D1910" i="3"/>
  <c r="M1910" i="3" s="1"/>
  <c r="M18" i="3"/>
  <c r="D1912" i="3"/>
  <c r="M1912" i="3" s="1"/>
  <c r="M20" i="3"/>
  <c r="J1913" i="3"/>
  <c r="L1913" i="3" s="1"/>
  <c r="D1914" i="3"/>
  <c r="M1914" i="3" s="1"/>
  <c r="M22" i="3"/>
  <c r="D1918" i="3"/>
  <c r="M1918" i="3" s="1"/>
  <c r="M26" i="3"/>
  <c r="D1920" i="3"/>
  <c r="M1920" i="3" s="1"/>
  <c r="M28" i="3"/>
  <c r="D1922" i="3"/>
  <c r="M1922" i="3" s="1"/>
  <c r="M30" i="3"/>
  <c r="D1924" i="3"/>
  <c r="M1924" i="3" s="1"/>
  <c r="M32" i="3"/>
  <c r="D1926" i="3"/>
  <c r="M1926" i="3" s="1"/>
  <c r="M34" i="3"/>
  <c r="D1928" i="3"/>
  <c r="M1928" i="3" s="1"/>
  <c r="M36" i="3"/>
  <c r="L45" i="1"/>
  <c r="D1930" i="3"/>
  <c r="M1930" i="3" s="1"/>
  <c r="M38" i="3"/>
  <c r="L47" i="1"/>
  <c r="D1932" i="3"/>
  <c r="M1932" i="3" s="1"/>
  <c r="M40" i="3"/>
  <c r="L49" i="1"/>
  <c r="D1934" i="3"/>
  <c r="M1934" i="3" s="1"/>
  <c r="M42" i="3"/>
  <c r="D53" i="1"/>
  <c r="D56" i="1"/>
  <c r="F57" i="1"/>
  <c r="D58" i="1"/>
  <c r="F59" i="1"/>
  <c r="D60" i="1"/>
  <c r="M60" i="1" s="1"/>
  <c r="F61" i="1"/>
  <c r="F65" i="2"/>
  <c r="M71" i="2"/>
  <c r="N132" i="3"/>
  <c r="N17" i="2" s="1"/>
  <c r="P103" i="3"/>
  <c r="P111" i="3"/>
  <c r="P127" i="3"/>
  <c r="O176" i="3"/>
  <c r="O18" i="2" s="1"/>
  <c r="P18" i="2" s="1"/>
  <c r="P146" i="3"/>
  <c r="P154" i="3"/>
  <c r="P170" i="3"/>
  <c r="P234" i="3"/>
  <c r="P242" i="3"/>
  <c r="M30" i="2"/>
  <c r="M32" i="2"/>
  <c r="M34" i="2"/>
  <c r="M36" i="2"/>
  <c r="M38" i="2"/>
  <c r="M44" i="2"/>
  <c r="M46" i="2"/>
  <c r="J71" i="2"/>
  <c r="I88" i="3"/>
  <c r="A1499" i="3"/>
  <c r="A1015" i="3"/>
  <c r="J132" i="3"/>
  <c r="G176" i="3"/>
  <c r="D220" i="3"/>
  <c r="M220" i="3" s="1"/>
  <c r="H220" i="3"/>
  <c r="H19" i="2" s="1"/>
  <c r="K19" i="2" s="1"/>
  <c r="P250" i="3"/>
  <c r="P254" i="3"/>
  <c r="P258" i="3"/>
  <c r="P262" i="3"/>
  <c r="G264" i="3"/>
  <c r="G20" i="2" s="1"/>
  <c r="O273" i="3"/>
  <c r="P273" i="3" s="1"/>
  <c r="K273" i="3"/>
  <c r="L274" i="3"/>
  <c r="P278" i="3"/>
  <c r="O281" i="3"/>
  <c r="P281" i="3" s="1"/>
  <c r="K281" i="3"/>
  <c r="L282" i="3"/>
  <c r="P286" i="3"/>
  <c r="O289" i="3"/>
  <c r="P289" i="3" s="1"/>
  <c r="K289" i="3"/>
  <c r="L290" i="3"/>
  <c r="O297" i="3"/>
  <c r="P297" i="3" s="1"/>
  <c r="K297" i="3"/>
  <c r="L298" i="3"/>
  <c r="P302" i="3"/>
  <c r="O305" i="3"/>
  <c r="K305" i="3"/>
  <c r="L306" i="3"/>
  <c r="P325" i="3"/>
  <c r="P333" i="3"/>
  <c r="P341" i="3"/>
  <c r="P363" i="3"/>
  <c r="O366" i="3"/>
  <c r="P366" i="3" s="1"/>
  <c r="K366" i="3"/>
  <c r="O370" i="3"/>
  <c r="P370" i="3" s="1"/>
  <c r="K370" i="3"/>
  <c r="L371" i="3"/>
  <c r="P375" i="3"/>
  <c r="O378" i="3"/>
  <c r="K378" i="3"/>
  <c r="L379" i="3"/>
  <c r="P383" i="3"/>
  <c r="O386" i="3"/>
  <c r="K386" i="3"/>
  <c r="L387" i="3"/>
  <c r="O394" i="3"/>
  <c r="P394" i="3" s="1"/>
  <c r="K394" i="3"/>
  <c r="L395" i="3"/>
  <c r="P408" i="3"/>
  <c r="P416" i="3"/>
  <c r="P424" i="3"/>
  <c r="P432" i="3"/>
  <c r="G440" i="3"/>
  <c r="G24" i="2" s="1"/>
  <c r="L448" i="3"/>
  <c r="O455" i="3"/>
  <c r="P455" i="3" s="1"/>
  <c r="K455" i="3"/>
  <c r="L456" i="3"/>
  <c r="P460" i="3"/>
  <c r="O463" i="3"/>
  <c r="P463" i="3" s="1"/>
  <c r="K463" i="3"/>
  <c r="L464" i="3"/>
  <c r="P468" i="3"/>
  <c r="O471" i="3"/>
  <c r="P471" i="3" s="1"/>
  <c r="K471" i="3"/>
  <c r="L472" i="3"/>
  <c r="P476" i="3"/>
  <c r="O479" i="3"/>
  <c r="P479" i="3" s="1"/>
  <c r="K479" i="3"/>
  <c r="L480" i="3"/>
  <c r="J484" i="3"/>
  <c r="N528" i="3"/>
  <c r="N26" i="2" s="1"/>
  <c r="P497" i="3"/>
  <c r="P513" i="3"/>
  <c r="P521" i="3"/>
  <c r="D748" i="3"/>
  <c r="M712" i="3"/>
  <c r="H748" i="3"/>
  <c r="H32" i="2" s="1"/>
  <c r="K32" i="2" s="1"/>
  <c r="O712" i="3"/>
  <c r="K712" i="3"/>
  <c r="M713" i="3"/>
  <c r="F748" i="3"/>
  <c r="L713" i="3"/>
  <c r="O713" i="3"/>
  <c r="O714" i="3"/>
  <c r="P714" i="3" s="1"/>
  <c r="K714" i="3"/>
  <c r="L715" i="3"/>
  <c r="O715" i="3"/>
  <c r="O716" i="3"/>
  <c r="P716" i="3" s="1"/>
  <c r="K716" i="3"/>
  <c r="L717" i="3"/>
  <c r="O717" i="3"/>
  <c r="O718" i="3"/>
  <c r="P718" i="3" s="1"/>
  <c r="K718" i="3"/>
  <c r="L719" i="3"/>
  <c r="O719" i="3"/>
  <c r="P719" i="3" s="1"/>
  <c r="O720" i="3"/>
  <c r="P720" i="3" s="1"/>
  <c r="K720" i="3"/>
  <c r="L721" i="3"/>
  <c r="O721" i="3"/>
  <c r="P721" i="3" s="1"/>
  <c r="O722" i="3"/>
  <c r="P722" i="3" s="1"/>
  <c r="K722" i="3"/>
  <c r="L723" i="3"/>
  <c r="O723" i="3"/>
  <c r="P723" i="3" s="1"/>
  <c r="O724" i="3"/>
  <c r="P724" i="3" s="1"/>
  <c r="K724" i="3"/>
  <c r="L725" i="3"/>
  <c r="O725" i="3"/>
  <c r="P725" i="3" s="1"/>
  <c r="O726" i="3"/>
  <c r="P726" i="3" s="1"/>
  <c r="K726" i="3"/>
  <c r="L727" i="3"/>
  <c r="O727" i="3"/>
  <c r="P727" i="3" s="1"/>
  <c r="O728" i="3"/>
  <c r="P728" i="3" s="1"/>
  <c r="K728" i="3"/>
  <c r="L729" i="3"/>
  <c r="O729" i="3"/>
  <c r="P729" i="3" s="1"/>
  <c r="O730" i="3"/>
  <c r="P730" i="3" s="1"/>
  <c r="K730" i="3"/>
  <c r="L731" i="3"/>
  <c r="O731" i="3"/>
  <c r="O732" i="3"/>
  <c r="P732" i="3" s="1"/>
  <c r="K732" i="3"/>
  <c r="L733" i="3"/>
  <c r="O733" i="3"/>
  <c r="P733" i="3" s="1"/>
  <c r="O734" i="3"/>
  <c r="P734" i="3" s="1"/>
  <c r="K734" i="3"/>
  <c r="O810" i="3"/>
  <c r="P810" i="3" s="1"/>
  <c r="K810" i="3"/>
  <c r="P826" i="3"/>
  <c r="P830" i="3"/>
  <c r="P920" i="3"/>
  <c r="L29" i="2"/>
  <c r="D43" i="2"/>
  <c r="D55" i="2"/>
  <c r="D60" i="2"/>
  <c r="O71" i="2"/>
  <c r="M24" i="3"/>
  <c r="A1455" i="3"/>
  <c r="A1191" i="3"/>
  <c r="A971" i="3"/>
  <c r="J88" i="3"/>
  <c r="O96" i="3"/>
  <c r="P96" i="3" s="1"/>
  <c r="O98" i="3"/>
  <c r="P98" i="3" s="1"/>
  <c r="O100" i="3"/>
  <c r="P100" i="3" s="1"/>
  <c r="O102" i="3"/>
  <c r="O104" i="3"/>
  <c r="P104" i="3" s="1"/>
  <c r="O106" i="3"/>
  <c r="P106" i="3" s="1"/>
  <c r="O108" i="3"/>
  <c r="P108" i="3" s="1"/>
  <c r="O110" i="3"/>
  <c r="P110" i="3" s="1"/>
  <c r="O112" i="3"/>
  <c r="O114" i="3"/>
  <c r="P114" i="3" s="1"/>
  <c r="O116" i="3"/>
  <c r="O118" i="3"/>
  <c r="P118" i="3" s="1"/>
  <c r="O120" i="3"/>
  <c r="P120" i="3" s="1"/>
  <c r="O122" i="3"/>
  <c r="P122" i="3" s="1"/>
  <c r="O124" i="3"/>
  <c r="P124" i="3" s="1"/>
  <c r="O126" i="3"/>
  <c r="P126" i="3" s="1"/>
  <c r="O128" i="3"/>
  <c r="O130" i="3"/>
  <c r="P130" i="3" s="1"/>
  <c r="D176" i="3"/>
  <c r="M176" i="3" s="1"/>
  <c r="O185" i="3"/>
  <c r="P185" i="3" s="1"/>
  <c r="O187" i="3"/>
  <c r="P187" i="3" s="1"/>
  <c r="O189" i="3"/>
  <c r="P189" i="3" s="1"/>
  <c r="O191" i="3"/>
  <c r="P191" i="3" s="1"/>
  <c r="O193" i="3"/>
  <c r="O195" i="3"/>
  <c r="O197" i="3"/>
  <c r="P197" i="3" s="1"/>
  <c r="O199" i="3"/>
  <c r="P199" i="3" s="1"/>
  <c r="O201" i="3"/>
  <c r="P201" i="3" s="1"/>
  <c r="O203" i="3"/>
  <c r="P203" i="3" s="1"/>
  <c r="O205" i="3"/>
  <c r="O207" i="3"/>
  <c r="P207" i="3" s="1"/>
  <c r="O209" i="3"/>
  <c r="P209" i="3" s="1"/>
  <c r="O211" i="3"/>
  <c r="P211" i="3" s="1"/>
  <c r="O213" i="3"/>
  <c r="P213" i="3" s="1"/>
  <c r="O215" i="3"/>
  <c r="P215" i="3" s="1"/>
  <c r="O217" i="3"/>
  <c r="P217" i="3" s="1"/>
  <c r="O219" i="3"/>
  <c r="I220" i="3"/>
  <c r="A1631" i="3"/>
  <c r="A1587" i="3"/>
  <c r="L246" i="3"/>
  <c r="L272" i="3"/>
  <c r="O279" i="3"/>
  <c r="K279" i="3"/>
  <c r="L280" i="3"/>
  <c r="P284" i="3"/>
  <c r="O287" i="3"/>
  <c r="P287" i="3" s="1"/>
  <c r="K287" i="3"/>
  <c r="L288" i="3"/>
  <c r="O295" i="3"/>
  <c r="K295" i="3"/>
  <c r="L296" i="3"/>
  <c r="P300" i="3"/>
  <c r="O303" i="3"/>
  <c r="P303" i="3" s="1"/>
  <c r="K303" i="3"/>
  <c r="L304" i="3"/>
  <c r="J308" i="3"/>
  <c r="P328" i="3"/>
  <c r="P331" i="3"/>
  <c r="P336" i="3"/>
  <c r="P339" i="3"/>
  <c r="P347" i="3"/>
  <c r="F396" i="3"/>
  <c r="J396" i="3"/>
  <c r="O364" i="3"/>
  <c r="P364" i="3" s="1"/>
  <c r="K364" i="3"/>
  <c r="L365" i="3"/>
  <c r="O368" i="3"/>
  <c r="P368" i="3" s="1"/>
  <c r="K368" i="3"/>
  <c r="L369" i="3"/>
  <c r="O376" i="3"/>
  <c r="K376" i="3"/>
  <c r="L377" i="3"/>
  <c r="P381" i="3"/>
  <c r="O384" i="3"/>
  <c r="P384" i="3" s="1"/>
  <c r="K384" i="3"/>
  <c r="L385" i="3"/>
  <c r="O392" i="3"/>
  <c r="K392" i="3"/>
  <c r="L393" i="3"/>
  <c r="P406" i="3"/>
  <c r="P411" i="3"/>
  <c r="P419" i="3"/>
  <c r="P422" i="3"/>
  <c r="P427" i="3"/>
  <c r="P430" i="3"/>
  <c r="P435" i="3"/>
  <c r="P438" i="3"/>
  <c r="O453" i="3"/>
  <c r="P453" i="3" s="1"/>
  <c r="K453" i="3"/>
  <c r="L454" i="3"/>
  <c r="O461" i="3"/>
  <c r="P461" i="3" s="1"/>
  <c r="K461" i="3"/>
  <c r="L462" i="3"/>
  <c r="O469" i="3"/>
  <c r="P469" i="3" s="1"/>
  <c r="K469" i="3"/>
  <c r="L470" i="3"/>
  <c r="O477" i="3"/>
  <c r="P477" i="3" s="1"/>
  <c r="K477" i="3"/>
  <c r="L478" i="3"/>
  <c r="P495" i="3"/>
  <c r="P511" i="3"/>
  <c r="P519" i="3"/>
  <c r="P524" i="3"/>
  <c r="P527" i="3"/>
  <c r="L616" i="3"/>
  <c r="L624" i="3"/>
  <c r="O624" i="3"/>
  <c r="O625" i="3"/>
  <c r="K625" i="3"/>
  <c r="L626" i="3"/>
  <c r="O626" i="3"/>
  <c r="O627" i="3"/>
  <c r="K627" i="3"/>
  <c r="L628" i="3"/>
  <c r="O628" i="3"/>
  <c r="O629" i="3"/>
  <c r="K629" i="3"/>
  <c r="L630" i="3"/>
  <c r="O630" i="3"/>
  <c r="O631" i="3"/>
  <c r="P631" i="3" s="1"/>
  <c r="K631" i="3"/>
  <c r="L632" i="3"/>
  <c r="O632" i="3"/>
  <c r="O633" i="3"/>
  <c r="P633" i="3" s="1"/>
  <c r="K633" i="3"/>
  <c r="L634" i="3"/>
  <c r="O634" i="3"/>
  <c r="O635" i="3"/>
  <c r="P635" i="3" s="1"/>
  <c r="K635" i="3"/>
  <c r="L636" i="3"/>
  <c r="O636" i="3"/>
  <c r="O637" i="3"/>
  <c r="P637" i="3" s="1"/>
  <c r="K637" i="3"/>
  <c r="L638" i="3"/>
  <c r="O638" i="3"/>
  <c r="O639" i="3"/>
  <c r="K639" i="3"/>
  <c r="L640" i="3"/>
  <c r="O640" i="3"/>
  <c r="O641" i="3"/>
  <c r="P641" i="3" s="1"/>
  <c r="K641" i="3"/>
  <c r="L642" i="3"/>
  <c r="O642" i="3"/>
  <c r="O643" i="3"/>
  <c r="K643" i="3"/>
  <c r="L644" i="3"/>
  <c r="O644" i="3"/>
  <c r="O645" i="3"/>
  <c r="K645" i="3"/>
  <c r="L646" i="3"/>
  <c r="O646" i="3"/>
  <c r="O647" i="3"/>
  <c r="P647" i="3" s="1"/>
  <c r="K647" i="3"/>
  <c r="L648" i="3"/>
  <c r="O648" i="3"/>
  <c r="O649" i="3"/>
  <c r="K649" i="3"/>
  <c r="L650" i="3"/>
  <c r="O650" i="3"/>
  <c r="O651" i="3"/>
  <c r="P651" i="3" s="1"/>
  <c r="K651" i="3"/>
  <c r="L652" i="3"/>
  <c r="O652" i="3"/>
  <c r="O653" i="3"/>
  <c r="P653" i="3" s="1"/>
  <c r="K653" i="3"/>
  <c r="L654" i="3"/>
  <c r="O654" i="3"/>
  <c r="O655" i="3"/>
  <c r="P655" i="3" s="1"/>
  <c r="K655" i="3"/>
  <c r="L656" i="3"/>
  <c r="O656" i="3"/>
  <c r="O657" i="3"/>
  <c r="P657" i="3" s="1"/>
  <c r="K657" i="3"/>
  <c r="L658" i="3"/>
  <c r="O658" i="3"/>
  <c r="O659" i="3"/>
  <c r="K659" i="3"/>
  <c r="O739" i="3"/>
  <c r="P739" i="3" s="1"/>
  <c r="K739" i="3"/>
  <c r="L740" i="3"/>
  <c r="P807" i="3"/>
  <c r="M56" i="2"/>
  <c r="M57" i="2" s="1"/>
  <c r="D71" i="2"/>
  <c r="M1917" i="3"/>
  <c r="K52" i="3"/>
  <c r="O52" i="3"/>
  <c r="P52" i="3" s="1"/>
  <c r="K54" i="3"/>
  <c r="K56" i="3"/>
  <c r="K58" i="3"/>
  <c r="K60" i="3"/>
  <c r="K62" i="3"/>
  <c r="K64" i="3"/>
  <c r="K66" i="3"/>
  <c r="K68" i="3"/>
  <c r="K70" i="3"/>
  <c r="K72" i="3"/>
  <c r="K74" i="3"/>
  <c r="K76" i="3"/>
  <c r="K78" i="3"/>
  <c r="K80" i="3"/>
  <c r="K82" i="3"/>
  <c r="K84" i="3"/>
  <c r="K86" i="3"/>
  <c r="D132" i="3"/>
  <c r="M132" i="3" s="1"/>
  <c r="O141" i="3"/>
  <c r="P141" i="3" s="1"/>
  <c r="O143" i="3"/>
  <c r="P143" i="3" s="1"/>
  <c r="O145" i="3"/>
  <c r="O147" i="3"/>
  <c r="P147" i="3" s="1"/>
  <c r="O149" i="3"/>
  <c r="P149" i="3" s="1"/>
  <c r="O151" i="3"/>
  <c r="P151" i="3" s="1"/>
  <c r="O153" i="3"/>
  <c r="P153" i="3" s="1"/>
  <c r="O155" i="3"/>
  <c r="O157" i="3"/>
  <c r="P157" i="3" s="1"/>
  <c r="O159" i="3"/>
  <c r="P159" i="3" s="1"/>
  <c r="O161" i="3"/>
  <c r="P161" i="3" s="1"/>
  <c r="O163" i="3"/>
  <c r="P163" i="3" s="1"/>
  <c r="O165" i="3"/>
  <c r="P165" i="3" s="1"/>
  <c r="O167" i="3"/>
  <c r="P167" i="3" s="1"/>
  <c r="O169" i="3"/>
  <c r="P169" i="3" s="1"/>
  <c r="O171" i="3"/>
  <c r="P171" i="3" s="1"/>
  <c r="O173" i="3"/>
  <c r="P173" i="3" s="1"/>
  <c r="O175" i="3"/>
  <c r="P175" i="3" s="1"/>
  <c r="E264" i="3"/>
  <c r="I264" i="3"/>
  <c r="I20" i="2" s="1"/>
  <c r="M228" i="3"/>
  <c r="P228" i="3" s="1"/>
  <c r="O229" i="3"/>
  <c r="O231" i="3"/>
  <c r="O233" i="3"/>
  <c r="P233" i="3" s="1"/>
  <c r="O235" i="3"/>
  <c r="P235" i="3" s="1"/>
  <c r="O237" i="3"/>
  <c r="P237" i="3" s="1"/>
  <c r="O239" i="3"/>
  <c r="P239" i="3" s="1"/>
  <c r="O241" i="3"/>
  <c r="P241" i="3" s="1"/>
  <c r="O243" i="3"/>
  <c r="P243" i="3" s="1"/>
  <c r="N245" i="3"/>
  <c r="M274" i="3"/>
  <c r="O274" i="3"/>
  <c r="O277" i="3"/>
  <c r="P277" i="3" s="1"/>
  <c r="K277" i="3"/>
  <c r="L278" i="3"/>
  <c r="M282" i="3"/>
  <c r="O282" i="3"/>
  <c r="O285" i="3"/>
  <c r="P285" i="3" s="1"/>
  <c r="K285" i="3"/>
  <c r="L286" i="3"/>
  <c r="M290" i="3"/>
  <c r="O290" i="3"/>
  <c r="O293" i="3"/>
  <c r="P293" i="3" s="1"/>
  <c r="K293" i="3"/>
  <c r="L294" i="3"/>
  <c r="M298" i="3"/>
  <c r="O298" i="3"/>
  <c r="O301" i="3"/>
  <c r="P301" i="3" s="1"/>
  <c r="K301" i="3"/>
  <c r="L302" i="3"/>
  <c r="O306" i="3"/>
  <c r="P306" i="3" s="1"/>
  <c r="C352" i="3"/>
  <c r="G352" i="3"/>
  <c r="P318" i="3"/>
  <c r="N324" i="3"/>
  <c r="P326" i="3"/>
  <c r="P329" i="3"/>
  <c r="N332" i="3"/>
  <c r="P337" i="3"/>
  <c r="N340" i="3"/>
  <c r="P342" i="3"/>
  <c r="N348" i="3"/>
  <c r="P349" i="3"/>
  <c r="N396" i="3"/>
  <c r="N23" i="2" s="1"/>
  <c r="O362" i="3"/>
  <c r="K362" i="3"/>
  <c r="L363" i="3"/>
  <c r="M367" i="3"/>
  <c r="O367" i="3"/>
  <c r="M371" i="3"/>
  <c r="O371" i="3"/>
  <c r="O374" i="3"/>
  <c r="P374" i="3" s="1"/>
  <c r="K374" i="3"/>
  <c r="L375" i="3"/>
  <c r="M379" i="3"/>
  <c r="O379" i="3"/>
  <c r="O382" i="3"/>
  <c r="P382" i="3" s="1"/>
  <c r="K382" i="3"/>
  <c r="L383" i="3"/>
  <c r="M387" i="3"/>
  <c r="O387" i="3"/>
  <c r="O390" i="3"/>
  <c r="P390" i="3" s="1"/>
  <c r="K390" i="3"/>
  <c r="L391" i="3"/>
  <c r="O395" i="3"/>
  <c r="P395" i="3" s="1"/>
  <c r="D396" i="3"/>
  <c r="N407" i="3"/>
  <c r="P409" i="3"/>
  <c r="P412" i="3"/>
  <c r="N415" i="3"/>
  <c r="P417" i="3"/>
  <c r="P420" i="3"/>
  <c r="N423" i="3"/>
  <c r="P428" i="3"/>
  <c r="N431" i="3"/>
  <c r="P433" i="3"/>
  <c r="P436" i="3"/>
  <c r="N439" i="3"/>
  <c r="M448" i="3"/>
  <c r="H484" i="3"/>
  <c r="H25" i="2" s="1"/>
  <c r="K25" i="2" s="1"/>
  <c r="O451" i="3"/>
  <c r="P451" i="3" s="1"/>
  <c r="K451" i="3"/>
  <c r="L452" i="3"/>
  <c r="M456" i="3"/>
  <c r="O456" i="3"/>
  <c r="O459" i="3"/>
  <c r="P459" i="3" s="1"/>
  <c r="K459" i="3"/>
  <c r="L460" i="3"/>
  <c r="M464" i="3"/>
  <c r="O464" i="3"/>
  <c r="O467" i="3"/>
  <c r="P467" i="3" s="1"/>
  <c r="K467" i="3"/>
  <c r="L468" i="3"/>
  <c r="M472" i="3"/>
  <c r="O472" i="3"/>
  <c r="O475" i="3"/>
  <c r="P475" i="3" s="1"/>
  <c r="K475" i="3"/>
  <c r="L476" i="3"/>
  <c r="M480" i="3"/>
  <c r="O480" i="3"/>
  <c r="O483" i="3"/>
  <c r="P483" i="3" s="1"/>
  <c r="K483" i="3"/>
  <c r="P493" i="3"/>
  <c r="N496" i="3"/>
  <c r="P498" i="3"/>
  <c r="P501" i="3"/>
  <c r="N504" i="3"/>
  <c r="P509" i="3"/>
  <c r="N512" i="3"/>
  <c r="P514" i="3"/>
  <c r="P517" i="3"/>
  <c r="N520" i="3"/>
  <c r="P525" i="3"/>
  <c r="N572" i="3"/>
  <c r="N27" i="2" s="1"/>
  <c r="O538" i="3"/>
  <c r="P538" i="3" s="1"/>
  <c r="K538" i="3"/>
  <c r="L539" i="3"/>
  <c r="O539" i="3"/>
  <c r="P539" i="3" s="1"/>
  <c r="O540" i="3"/>
  <c r="P540" i="3" s="1"/>
  <c r="K540" i="3"/>
  <c r="L541" i="3"/>
  <c r="O541" i="3"/>
  <c r="O542" i="3"/>
  <c r="P542" i="3" s="1"/>
  <c r="K542" i="3"/>
  <c r="L543" i="3"/>
  <c r="O543" i="3"/>
  <c r="P543" i="3" s="1"/>
  <c r="O544" i="3"/>
  <c r="P544" i="3" s="1"/>
  <c r="K544" i="3"/>
  <c r="L545" i="3"/>
  <c r="O545" i="3"/>
  <c r="O546" i="3"/>
  <c r="P546" i="3" s="1"/>
  <c r="K546" i="3"/>
  <c r="L547" i="3"/>
  <c r="O547" i="3"/>
  <c r="P547" i="3" s="1"/>
  <c r="O548" i="3"/>
  <c r="P548" i="3" s="1"/>
  <c r="K548" i="3"/>
  <c r="L549" i="3"/>
  <c r="O549" i="3"/>
  <c r="O550" i="3"/>
  <c r="P550" i="3" s="1"/>
  <c r="K550" i="3"/>
  <c r="L551" i="3"/>
  <c r="O551" i="3"/>
  <c r="P551" i="3" s="1"/>
  <c r="O552" i="3"/>
  <c r="P552" i="3" s="1"/>
  <c r="K552" i="3"/>
  <c r="L553" i="3"/>
  <c r="O553" i="3"/>
  <c r="P553" i="3" s="1"/>
  <c r="O554" i="3"/>
  <c r="P554" i="3" s="1"/>
  <c r="K554" i="3"/>
  <c r="L555" i="3"/>
  <c r="O555" i="3"/>
  <c r="P555" i="3" s="1"/>
  <c r="O556" i="3"/>
  <c r="P556" i="3" s="1"/>
  <c r="K556" i="3"/>
  <c r="L557" i="3"/>
  <c r="O557" i="3"/>
  <c r="P557" i="3" s="1"/>
  <c r="O558" i="3"/>
  <c r="P558" i="3" s="1"/>
  <c r="K558" i="3"/>
  <c r="L559" i="3"/>
  <c r="O559" i="3"/>
  <c r="P559" i="3" s="1"/>
  <c r="O560" i="3"/>
  <c r="P560" i="3" s="1"/>
  <c r="K560" i="3"/>
  <c r="L561" i="3"/>
  <c r="O561" i="3"/>
  <c r="P561" i="3" s="1"/>
  <c r="O562" i="3"/>
  <c r="P562" i="3" s="1"/>
  <c r="K562" i="3"/>
  <c r="L563" i="3"/>
  <c r="O563" i="3"/>
  <c r="P563" i="3" s="1"/>
  <c r="O564" i="3"/>
  <c r="P564" i="3" s="1"/>
  <c r="K564" i="3"/>
  <c r="L565" i="3"/>
  <c r="O565" i="3"/>
  <c r="P565" i="3" s="1"/>
  <c r="O566" i="3"/>
  <c r="P566" i="3" s="1"/>
  <c r="K566" i="3"/>
  <c r="L567" i="3"/>
  <c r="O567" i="3"/>
  <c r="P567" i="3" s="1"/>
  <c r="O568" i="3"/>
  <c r="P568" i="3" s="1"/>
  <c r="K568" i="3"/>
  <c r="L569" i="3"/>
  <c r="O569" i="3"/>
  <c r="P569" i="3" s="1"/>
  <c r="O570" i="3"/>
  <c r="P570" i="3" s="1"/>
  <c r="K570" i="3"/>
  <c r="L571" i="3"/>
  <c r="O571" i="3"/>
  <c r="P571" i="3" s="1"/>
  <c r="H572" i="3"/>
  <c r="H27" i="2" s="1"/>
  <c r="K27" i="2" s="1"/>
  <c r="P589" i="3"/>
  <c r="P597" i="3"/>
  <c r="P601" i="3"/>
  <c r="P605" i="3"/>
  <c r="P607" i="3"/>
  <c r="P609" i="3"/>
  <c r="P669" i="3"/>
  <c r="P671" i="3"/>
  <c r="P673" i="3"/>
  <c r="P675" i="3"/>
  <c r="P677" i="3"/>
  <c r="P679" i="3"/>
  <c r="P681" i="3"/>
  <c r="P683" i="3"/>
  <c r="P685" i="3"/>
  <c r="P687" i="3"/>
  <c r="P689" i="3"/>
  <c r="P691" i="3"/>
  <c r="P693" i="3"/>
  <c r="P695" i="3"/>
  <c r="P697" i="3"/>
  <c r="P699" i="3"/>
  <c r="P701" i="3"/>
  <c r="P703" i="3"/>
  <c r="J748" i="3"/>
  <c r="L748" i="3" s="1"/>
  <c r="O747" i="3"/>
  <c r="P747" i="3" s="1"/>
  <c r="K747" i="3"/>
  <c r="P757" i="3"/>
  <c r="P773" i="3"/>
  <c r="L44" i="2"/>
  <c r="M25" i="3"/>
  <c r="K97" i="3"/>
  <c r="K99" i="3"/>
  <c r="K101" i="3"/>
  <c r="K103" i="3"/>
  <c r="K105" i="3"/>
  <c r="K107" i="3"/>
  <c r="K109" i="3"/>
  <c r="K111" i="3"/>
  <c r="K113" i="3"/>
  <c r="K115" i="3"/>
  <c r="K117" i="3"/>
  <c r="K119" i="3"/>
  <c r="K121" i="3"/>
  <c r="K123" i="3"/>
  <c r="K125" i="3"/>
  <c r="K127" i="3"/>
  <c r="K129" i="3"/>
  <c r="K131" i="3"/>
  <c r="K184" i="3"/>
  <c r="K186" i="3"/>
  <c r="K188" i="3"/>
  <c r="K190" i="3"/>
  <c r="K192" i="3"/>
  <c r="K194" i="3"/>
  <c r="K196" i="3"/>
  <c r="K198" i="3"/>
  <c r="K200" i="3"/>
  <c r="K202" i="3"/>
  <c r="K204" i="3"/>
  <c r="K206" i="3"/>
  <c r="K208" i="3"/>
  <c r="K210" i="3"/>
  <c r="K212" i="3"/>
  <c r="K214" i="3"/>
  <c r="K216" i="3"/>
  <c r="K218" i="3"/>
  <c r="F264" i="3"/>
  <c r="J264" i="3"/>
  <c r="J20" i="2" s="1"/>
  <c r="L20" i="2" s="1"/>
  <c r="M246" i="3"/>
  <c r="P246" i="3" s="1"/>
  <c r="M272" i="3"/>
  <c r="H308" i="3"/>
  <c r="H21" i="2" s="1"/>
  <c r="K21" i="2" s="1"/>
  <c r="O275" i="3"/>
  <c r="K275" i="3"/>
  <c r="L276" i="3"/>
  <c r="M280" i="3"/>
  <c r="O280" i="3"/>
  <c r="O283" i="3"/>
  <c r="P283" i="3" s="1"/>
  <c r="K283" i="3"/>
  <c r="L284" i="3"/>
  <c r="M288" i="3"/>
  <c r="O288" i="3"/>
  <c r="O291" i="3"/>
  <c r="P291" i="3" s="1"/>
  <c r="K291" i="3"/>
  <c r="L292" i="3"/>
  <c r="M296" i="3"/>
  <c r="O296" i="3"/>
  <c r="O299" i="3"/>
  <c r="P299" i="3" s="1"/>
  <c r="K299" i="3"/>
  <c r="L300" i="3"/>
  <c r="O304" i="3"/>
  <c r="P304" i="3" s="1"/>
  <c r="O307" i="3"/>
  <c r="P307" i="3" s="1"/>
  <c r="K307" i="3"/>
  <c r="P319" i="3"/>
  <c r="N322" i="3"/>
  <c r="P324" i="3"/>
  <c r="N330" i="3"/>
  <c r="P332" i="3"/>
  <c r="P335" i="3"/>
  <c r="N338" i="3"/>
  <c r="P340" i="3"/>
  <c r="P343" i="3"/>
  <c r="N346" i="3"/>
  <c r="N350" i="3"/>
  <c r="P351" i="3"/>
  <c r="O360" i="3"/>
  <c r="P360" i="3" s="1"/>
  <c r="K360" i="3"/>
  <c r="L361" i="3"/>
  <c r="M365" i="3"/>
  <c r="O365" i="3"/>
  <c r="M369" i="3"/>
  <c r="O369" i="3"/>
  <c r="O372" i="3"/>
  <c r="P372" i="3" s="1"/>
  <c r="K372" i="3"/>
  <c r="L373" i="3"/>
  <c r="M377" i="3"/>
  <c r="O377" i="3"/>
  <c r="O380" i="3"/>
  <c r="P380" i="3" s="1"/>
  <c r="K380" i="3"/>
  <c r="L381" i="3"/>
  <c r="M385" i="3"/>
  <c r="O385" i="3"/>
  <c r="O388" i="3"/>
  <c r="P388" i="3" s="1"/>
  <c r="K388" i="3"/>
  <c r="L389" i="3"/>
  <c r="M393" i="3"/>
  <c r="O393" i="3"/>
  <c r="H396" i="3"/>
  <c r="H23" i="2" s="1"/>
  <c r="K23" i="2" s="1"/>
  <c r="E440" i="3"/>
  <c r="I440" i="3"/>
  <c r="I24" i="2" s="1"/>
  <c r="N405" i="3"/>
  <c r="P407" i="3"/>
  <c r="P410" i="3"/>
  <c r="N413" i="3"/>
  <c r="P418" i="3"/>
  <c r="N421" i="3"/>
  <c r="P426" i="3"/>
  <c r="N429" i="3"/>
  <c r="P431" i="3"/>
  <c r="P434" i="3"/>
  <c r="N437" i="3"/>
  <c r="P439" i="3"/>
  <c r="O449" i="3"/>
  <c r="P449" i="3" s="1"/>
  <c r="K449" i="3"/>
  <c r="L450" i="3"/>
  <c r="M454" i="3"/>
  <c r="O454" i="3"/>
  <c r="O457" i="3"/>
  <c r="P457" i="3" s="1"/>
  <c r="K457" i="3"/>
  <c r="L458" i="3"/>
  <c r="M462" i="3"/>
  <c r="O462" i="3"/>
  <c r="O465" i="3"/>
  <c r="P465" i="3" s="1"/>
  <c r="K465" i="3"/>
  <c r="L466" i="3"/>
  <c r="M470" i="3"/>
  <c r="O470" i="3"/>
  <c r="O473" i="3"/>
  <c r="P473" i="3" s="1"/>
  <c r="K473" i="3"/>
  <c r="L474" i="3"/>
  <c r="M478" i="3"/>
  <c r="O478" i="3"/>
  <c r="O481" i="3"/>
  <c r="P481" i="3" s="1"/>
  <c r="K481" i="3"/>
  <c r="L482" i="3"/>
  <c r="N494" i="3"/>
  <c r="P496" i="3"/>
  <c r="N502" i="3"/>
  <c r="P504" i="3"/>
  <c r="P507" i="3"/>
  <c r="N510" i="3"/>
  <c r="P512" i="3"/>
  <c r="P515" i="3"/>
  <c r="N518" i="3"/>
  <c r="P523" i="3"/>
  <c r="N526" i="3"/>
  <c r="O536" i="3"/>
  <c r="P536" i="3" s="1"/>
  <c r="K536" i="3"/>
  <c r="L537" i="3"/>
  <c r="M624" i="3"/>
  <c r="H660" i="3"/>
  <c r="H30" i="2" s="1"/>
  <c r="K30" i="2" s="1"/>
  <c r="M626" i="3"/>
  <c r="M628" i="3"/>
  <c r="M630" i="3"/>
  <c r="M632" i="3"/>
  <c r="M634" i="3"/>
  <c r="M636" i="3"/>
  <c r="M638" i="3"/>
  <c r="M640" i="3"/>
  <c r="M642" i="3"/>
  <c r="M644" i="3"/>
  <c r="M646" i="3"/>
  <c r="M648" i="3"/>
  <c r="M650" i="3"/>
  <c r="M652" i="3"/>
  <c r="M654" i="3"/>
  <c r="M656" i="3"/>
  <c r="M658" i="3"/>
  <c r="J660" i="3"/>
  <c r="L660" i="3" s="1"/>
  <c r="C704" i="3"/>
  <c r="G704" i="3"/>
  <c r="P744" i="3"/>
  <c r="O802" i="3"/>
  <c r="P802" i="3" s="1"/>
  <c r="K802" i="3"/>
  <c r="L803" i="3"/>
  <c r="K272" i="3"/>
  <c r="O272" i="3"/>
  <c r="K274" i="3"/>
  <c r="K276" i="3"/>
  <c r="K278" i="3"/>
  <c r="K280" i="3"/>
  <c r="K282" i="3"/>
  <c r="K284" i="3"/>
  <c r="K286" i="3"/>
  <c r="K288" i="3"/>
  <c r="K290" i="3"/>
  <c r="K292" i="3"/>
  <c r="K294" i="3"/>
  <c r="K296" i="3"/>
  <c r="K298" i="3"/>
  <c r="K300" i="3"/>
  <c r="K302" i="3"/>
  <c r="K304" i="3"/>
  <c r="N316" i="3"/>
  <c r="J352" i="3"/>
  <c r="K361" i="3"/>
  <c r="K363" i="3"/>
  <c r="K365" i="3"/>
  <c r="K369" i="3"/>
  <c r="K371" i="3"/>
  <c r="K373" i="3"/>
  <c r="K375" i="3"/>
  <c r="K377" i="3"/>
  <c r="K379" i="3"/>
  <c r="K381" i="3"/>
  <c r="K383" i="3"/>
  <c r="K385" i="3"/>
  <c r="K387" i="3"/>
  <c r="K389" i="3"/>
  <c r="K391" i="3"/>
  <c r="K393" i="3"/>
  <c r="K395" i="3"/>
  <c r="L404" i="3"/>
  <c r="D440" i="3"/>
  <c r="K448" i="3"/>
  <c r="O448" i="3"/>
  <c r="K450" i="3"/>
  <c r="K452" i="3"/>
  <c r="K454" i="3"/>
  <c r="K456" i="3"/>
  <c r="K458" i="3"/>
  <c r="K460" i="3"/>
  <c r="K462" i="3"/>
  <c r="K464" i="3"/>
  <c r="K466" i="3"/>
  <c r="K468" i="3"/>
  <c r="K470" i="3"/>
  <c r="K472" i="3"/>
  <c r="K474" i="3"/>
  <c r="K476" i="3"/>
  <c r="K478" i="3"/>
  <c r="K480" i="3"/>
  <c r="K482" i="3"/>
  <c r="N492" i="3"/>
  <c r="J528" i="3"/>
  <c r="K537" i="3"/>
  <c r="D616" i="3"/>
  <c r="M616" i="3" s="1"/>
  <c r="J704" i="3"/>
  <c r="L704" i="3" s="1"/>
  <c r="O737" i="3"/>
  <c r="P737" i="3" s="1"/>
  <c r="K737" i="3"/>
  <c r="L738" i="3"/>
  <c r="P742" i="3"/>
  <c r="O745" i="3"/>
  <c r="P745" i="3" s="1"/>
  <c r="K745" i="3"/>
  <c r="L746" i="3"/>
  <c r="P763" i="3"/>
  <c r="P768" i="3"/>
  <c r="P771" i="3"/>
  <c r="P776" i="3"/>
  <c r="P784" i="3"/>
  <c r="P787" i="3"/>
  <c r="M800" i="3"/>
  <c r="D836" i="3"/>
  <c r="O800" i="3"/>
  <c r="K800" i="3"/>
  <c r="H836" i="3"/>
  <c r="H34" i="2" s="1"/>
  <c r="K34" i="2" s="1"/>
  <c r="L801" i="3"/>
  <c r="P805" i="3"/>
  <c r="O808" i="3"/>
  <c r="P808" i="3" s="1"/>
  <c r="K808" i="3"/>
  <c r="L809" i="3"/>
  <c r="P811" i="3"/>
  <c r="P815" i="3"/>
  <c r="P827" i="3"/>
  <c r="P835" i="3"/>
  <c r="L880" i="3"/>
  <c r="P889" i="3"/>
  <c r="P918" i="3"/>
  <c r="K247" i="3"/>
  <c r="K249" i="3"/>
  <c r="K251" i="3"/>
  <c r="K253" i="3"/>
  <c r="K255" i="3"/>
  <c r="K257" i="3"/>
  <c r="K259" i="3"/>
  <c r="K261" i="3"/>
  <c r="K263" i="3"/>
  <c r="A1719" i="3"/>
  <c r="A1675" i="3"/>
  <c r="D308" i="3"/>
  <c r="M308" i="3" s="1"/>
  <c r="K316" i="3"/>
  <c r="O316" i="3"/>
  <c r="P316" i="3" s="1"/>
  <c r="K318" i="3"/>
  <c r="K320" i="3"/>
  <c r="K322" i="3"/>
  <c r="K324" i="3"/>
  <c r="K326" i="3"/>
  <c r="K328" i="3"/>
  <c r="K330" i="3"/>
  <c r="K332" i="3"/>
  <c r="K334" i="3"/>
  <c r="K336" i="3"/>
  <c r="K338" i="3"/>
  <c r="K340" i="3"/>
  <c r="K342" i="3"/>
  <c r="O348" i="3"/>
  <c r="P348" i="3" s="1"/>
  <c r="O350" i="3"/>
  <c r="P350" i="3" s="1"/>
  <c r="N360" i="3"/>
  <c r="K405" i="3"/>
  <c r="K407" i="3"/>
  <c r="K409" i="3"/>
  <c r="K411" i="3"/>
  <c r="K413" i="3"/>
  <c r="K415" i="3"/>
  <c r="K417" i="3"/>
  <c r="K419" i="3"/>
  <c r="K421" i="3"/>
  <c r="K423" i="3"/>
  <c r="K425" i="3"/>
  <c r="K427" i="3"/>
  <c r="K429" i="3"/>
  <c r="K431" i="3"/>
  <c r="K433" i="3"/>
  <c r="K435" i="3"/>
  <c r="K437" i="3"/>
  <c r="K439" i="3"/>
  <c r="D484" i="3"/>
  <c r="M484" i="3" s="1"/>
  <c r="K492" i="3"/>
  <c r="O492" i="3"/>
  <c r="P492" i="3" s="1"/>
  <c r="K494" i="3"/>
  <c r="K496" i="3"/>
  <c r="K498" i="3"/>
  <c r="K500" i="3"/>
  <c r="K502" i="3"/>
  <c r="K504" i="3"/>
  <c r="K506" i="3"/>
  <c r="K508" i="3"/>
  <c r="K510" i="3"/>
  <c r="K512" i="3"/>
  <c r="K514" i="3"/>
  <c r="K516" i="3"/>
  <c r="K518" i="3"/>
  <c r="K520" i="3"/>
  <c r="K522" i="3"/>
  <c r="K524" i="3"/>
  <c r="K526" i="3"/>
  <c r="N536" i="3"/>
  <c r="K581" i="3"/>
  <c r="K583" i="3"/>
  <c r="K585" i="3"/>
  <c r="K587" i="3"/>
  <c r="K589" i="3"/>
  <c r="K591" i="3"/>
  <c r="K593" i="3"/>
  <c r="K595" i="3"/>
  <c r="K597" i="3"/>
  <c r="K599" i="3"/>
  <c r="K601" i="3"/>
  <c r="K603" i="3"/>
  <c r="K605" i="3"/>
  <c r="K607" i="3"/>
  <c r="K609" i="3"/>
  <c r="O613" i="3"/>
  <c r="P613" i="3" s="1"/>
  <c r="O615" i="3"/>
  <c r="P615" i="3" s="1"/>
  <c r="D660" i="3"/>
  <c r="M660" i="3" s="1"/>
  <c r="K668" i="3"/>
  <c r="O668" i="3"/>
  <c r="P668" i="3" s="1"/>
  <c r="K670" i="3"/>
  <c r="K672" i="3"/>
  <c r="K674" i="3"/>
  <c r="K676" i="3"/>
  <c r="K678" i="3"/>
  <c r="K680" i="3"/>
  <c r="K682" i="3"/>
  <c r="K684" i="3"/>
  <c r="K686" i="3"/>
  <c r="K688" i="3"/>
  <c r="K690" i="3"/>
  <c r="K692" i="3"/>
  <c r="K694" i="3"/>
  <c r="K696" i="3"/>
  <c r="K698" i="3"/>
  <c r="K700" i="3"/>
  <c r="K702" i="3"/>
  <c r="M735" i="3"/>
  <c r="O735" i="3"/>
  <c r="K735" i="3"/>
  <c r="L736" i="3"/>
  <c r="M740" i="3"/>
  <c r="O740" i="3"/>
  <c r="O743" i="3"/>
  <c r="K743" i="3"/>
  <c r="L744" i="3"/>
  <c r="C792" i="3"/>
  <c r="G792" i="3"/>
  <c r="P761" i="3"/>
  <c r="N764" i="3"/>
  <c r="P766" i="3"/>
  <c r="P769" i="3"/>
  <c r="N772" i="3"/>
  <c r="P774" i="3"/>
  <c r="N780" i="3"/>
  <c r="P785" i="3"/>
  <c r="N788" i="3"/>
  <c r="P790" i="3"/>
  <c r="M803" i="3"/>
  <c r="O803" i="3"/>
  <c r="O806" i="3"/>
  <c r="K806" i="3"/>
  <c r="L807" i="3"/>
  <c r="P820" i="3"/>
  <c r="P832" i="3"/>
  <c r="P903" i="3"/>
  <c r="P908" i="3"/>
  <c r="P916" i="3"/>
  <c r="P919" i="3"/>
  <c r="C748" i="3"/>
  <c r="G748" i="3"/>
  <c r="M738" i="3"/>
  <c r="O738" i="3"/>
  <c r="O741" i="3"/>
  <c r="P741" i="3" s="1"/>
  <c r="K741" i="3"/>
  <c r="L742" i="3"/>
  <c r="M746" i="3"/>
  <c r="O746" i="3"/>
  <c r="P759" i="3"/>
  <c r="N762" i="3"/>
  <c r="P767" i="3"/>
  <c r="N770" i="3"/>
  <c r="N778" i="3"/>
  <c r="P783" i="3"/>
  <c r="N786" i="3"/>
  <c r="P791" i="3"/>
  <c r="F836" i="3"/>
  <c r="J836" i="3"/>
  <c r="J34" i="2" s="1"/>
  <c r="L34" i="2" s="1"/>
  <c r="M801" i="3"/>
  <c r="O801" i="3"/>
  <c r="O804" i="3"/>
  <c r="P804" i="3" s="1"/>
  <c r="K804" i="3"/>
  <c r="L805" i="3"/>
  <c r="M809" i="3"/>
  <c r="O809" i="3"/>
  <c r="P813" i="3"/>
  <c r="P817" i="3"/>
  <c r="P821" i="3"/>
  <c r="P829" i="3"/>
  <c r="P833" i="3"/>
  <c r="M880" i="3"/>
  <c r="P898" i="3"/>
  <c r="P906" i="3"/>
  <c r="P909" i="3"/>
  <c r="P922" i="3"/>
  <c r="G880" i="3"/>
  <c r="J924" i="3"/>
  <c r="O955" i="3"/>
  <c r="P955" i="3" s="1"/>
  <c r="K955" i="3"/>
  <c r="O959" i="3"/>
  <c r="P959" i="3" s="1"/>
  <c r="K959" i="3"/>
  <c r="O963" i="3"/>
  <c r="P963" i="3" s="1"/>
  <c r="K963" i="3"/>
  <c r="O967" i="3"/>
  <c r="K967" i="3"/>
  <c r="G968" i="3"/>
  <c r="L978" i="3"/>
  <c r="P980" i="3"/>
  <c r="L982" i="3"/>
  <c r="L986" i="3"/>
  <c r="P988" i="3"/>
  <c r="L990" i="3"/>
  <c r="P992" i="3"/>
  <c r="L994" i="3"/>
  <c r="P996" i="3"/>
  <c r="L998" i="3"/>
  <c r="P1000" i="3"/>
  <c r="L1002" i="3"/>
  <c r="L1006" i="3"/>
  <c r="P1008" i="3"/>
  <c r="L1010" i="3"/>
  <c r="F1012" i="3"/>
  <c r="M1012" i="3" s="1"/>
  <c r="O1020" i="3"/>
  <c r="K1020" i="3"/>
  <c r="M1020" i="3"/>
  <c r="O1024" i="3"/>
  <c r="P1024" i="3" s="1"/>
  <c r="K1024" i="3"/>
  <c r="O1028" i="3"/>
  <c r="P1028" i="3" s="1"/>
  <c r="K1028" i="3"/>
  <c r="P1113" i="3"/>
  <c r="P1121" i="3"/>
  <c r="P1129" i="3"/>
  <c r="P1137" i="3"/>
  <c r="K1188" i="3"/>
  <c r="K736" i="3"/>
  <c r="K738" i="3"/>
  <c r="K740" i="3"/>
  <c r="K742" i="3"/>
  <c r="K744" i="3"/>
  <c r="K746" i="3"/>
  <c r="N756" i="3"/>
  <c r="J792" i="3"/>
  <c r="K801" i="3"/>
  <c r="K803" i="3"/>
  <c r="K805" i="3"/>
  <c r="K807" i="3"/>
  <c r="K809" i="3"/>
  <c r="K811" i="3"/>
  <c r="K813" i="3"/>
  <c r="K815" i="3"/>
  <c r="K817" i="3"/>
  <c r="K819" i="3"/>
  <c r="K821" i="3"/>
  <c r="K823" i="3"/>
  <c r="K825" i="3"/>
  <c r="K827" i="3"/>
  <c r="K829" i="3"/>
  <c r="K831" i="3"/>
  <c r="K833" i="3"/>
  <c r="K835" i="3"/>
  <c r="L844" i="3"/>
  <c r="K888" i="3"/>
  <c r="O888" i="3"/>
  <c r="P888" i="3" s="1"/>
  <c r="K890" i="3"/>
  <c r="K892" i="3"/>
  <c r="K894" i="3"/>
  <c r="K896" i="3"/>
  <c r="K898" i="3"/>
  <c r="K900" i="3"/>
  <c r="K902" i="3"/>
  <c r="K904" i="3"/>
  <c r="K906" i="3"/>
  <c r="K908" i="3"/>
  <c r="K910" i="3"/>
  <c r="K912" i="3"/>
  <c r="K914" i="3"/>
  <c r="K916" i="3"/>
  <c r="K918" i="3"/>
  <c r="K920" i="3"/>
  <c r="K922" i="3"/>
  <c r="L956" i="3"/>
  <c r="L960" i="3"/>
  <c r="L964" i="3"/>
  <c r="J968" i="3"/>
  <c r="K977" i="3"/>
  <c r="O979" i="3"/>
  <c r="P979" i="3" s="1"/>
  <c r="K981" i="3"/>
  <c r="O983" i="3"/>
  <c r="P983" i="3" s="1"/>
  <c r="K985" i="3"/>
  <c r="O987" i="3"/>
  <c r="P987" i="3" s="1"/>
  <c r="K989" i="3"/>
  <c r="O991" i="3"/>
  <c r="K993" i="3"/>
  <c r="O995" i="3"/>
  <c r="P995" i="3" s="1"/>
  <c r="K997" i="3"/>
  <c r="O999" i="3"/>
  <c r="P999" i="3" s="1"/>
  <c r="K1001" i="3"/>
  <c r="O1003" i="3"/>
  <c r="P1003" i="3" s="1"/>
  <c r="K1005" i="3"/>
  <c r="O1007" i="3"/>
  <c r="P1007" i="3" s="1"/>
  <c r="K1009" i="3"/>
  <c r="O1011" i="3"/>
  <c r="P1011" i="3" s="1"/>
  <c r="L1021" i="3"/>
  <c r="L1025" i="3"/>
  <c r="L1029" i="3"/>
  <c r="L1100" i="3"/>
  <c r="P1119" i="3"/>
  <c r="P1127" i="3"/>
  <c r="P1135" i="3"/>
  <c r="P1143" i="3"/>
  <c r="P1153" i="3"/>
  <c r="P1159" i="3"/>
  <c r="P1161" i="3"/>
  <c r="P1163" i="3"/>
  <c r="P1165" i="3"/>
  <c r="K756" i="3"/>
  <c r="O756" i="3"/>
  <c r="P756" i="3" s="1"/>
  <c r="K758" i="3"/>
  <c r="K760" i="3"/>
  <c r="K762" i="3"/>
  <c r="K764" i="3"/>
  <c r="K766" i="3"/>
  <c r="K768" i="3"/>
  <c r="K770" i="3"/>
  <c r="K772" i="3"/>
  <c r="K774" i="3"/>
  <c r="K776" i="3"/>
  <c r="K778" i="3"/>
  <c r="K780" i="3"/>
  <c r="K782" i="3"/>
  <c r="K784" i="3"/>
  <c r="K786" i="3"/>
  <c r="K788" i="3"/>
  <c r="K790" i="3"/>
  <c r="N800" i="3"/>
  <c r="D924" i="3"/>
  <c r="M924" i="3" s="1"/>
  <c r="O957" i="3"/>
  <c r="P957" i="3" s="1"/>
  <c r="K957" i="3"/>
  <c r="O961" i="3"/>
  <c r="K961" i="3"/>
  <c r="O965" i="3"/>
  <c r="P965" i="3" s="1"/>
  <c r="K965" i="3"/>
  <c r="L976" i="3"/>
  <c r="O978" i="3"/>
  <c r="P978" i="3" s="1"/>
  <c r="L980" i="3"/>
  <c r="O982" i="3"/>
  <c r="P982" i="3" s="1"/>
  <c r="L984" i="3"/>
  <c r="O986" i="3"/>
  <c r="P986" i="3" s="1"/>
  <c r="L988" i="3"/>
  <c r="O990" i="3"/>
  <c r="L992" i="3"/>
  <c r="O994" i="3"/>
  <c r="P994" i="3" s="1"/>
  <c r="L996" i="3"/>
  <c r="O998" i="3"/>
  <c r="P998" i="3" s="1"/>
  <c r="L1000" i="3"/>
  <c r="O1002" i="3"/>
  <c r="P1002" i="3" s="1"/>
  <c r="L1004" i="3"/>
  <c r="O1006" i="3"/>
  <c r="L1008" i="3"/>
  <c r="O1010" i="3"/>
  <c r="P1010" i="3" s="1"/>
  <c r="J1012" i="3"/>
  <c r="O1022" i="3"/>
  <c r="P1022" i="3" s="1"/>
  <c r="K1022" i="3"/>
  <c r="O1026" i="3"/>
  <c r="P1026" i="3" s="1"/>
  <c r="K1026" i="3"/>
  <c r="O1030" i="3"/>
  <c r="K1030" i="3"/>
  <c r="L1031" i="3"/>
  <c r="O1031" i="3"/>
  <c r="P1031" i="3" s="1"/>
  <c r="O1032" i="3"/>
  <c r="P1032" i="3" s="1"/>
  <c r="K1032" i="3"/>
  <c r="L1033" i="3"/>
  <c r="O1033" i="3"/>
  <c r="P1033" i="3" s="1"/>
  <c r="O1034" i="3"/>
  <c r="P1034" i="3" s="1"/>
  <c r="K1034" i="3"/>
  <c r="L1035" i="3"/>
  <c r="O1035" i="3"/>
  <c r="P1035" i="3" s="1"/>
  <c r="O1036" i="3"/>
  <c r="K1036" i="3"/>
  <c r="L1037" i="3"/>
  <c r="O1037" i="3"/>
  <c r="O1038" i="3"/>
  <c r="P1038" i="3" s="1"/>
  <c r="K1038" i="3"/>
  <c r="L1039" i="3"/>
  <c r="O1039" i="3"/>
  <c r="P1039" i="3" s="1"/>
  <c r="O1040" i="3"/>
  <c r="P1040" i="3" s="1"/>
  <c r="K1040" i="3"/>
  <c r="L1041" i="3"/>
  <c r="O1041" i="3"/>
  <c r="P1041" i="3" s="1"/>
  <c r="O1042" i="3"/>
  <c r="P1042" i="3" s="1"/>
  <c r="K1042" i="3"/>
  <c r="L1043" i="3"/>
  <c r="O1043" i="3"/>
  <c r="P1043" i="3" s="1"/>
  <c r="O1044" i="3"/>
  <c r="P1044" i="3" s="1"/>
  <c r="K1044" i="3"/>
  <c r="L1045" i="3"/>
  <c r="O1045" i="3"/>
  <c r="P1045" i="3" s="1"/>
  <c r="O1046" i="3"/>
  <c r="P1046" i="3" s="1"/>
  <c r="K1046" i="3"/>
  <c r="L1047" i="3"/>
  <c r="O1047" i="3"/>
  <c r="P1047" i="3" s="1"/>
  <c r="O1048" i="3"/>
  <c r="P1048" i="3" s="1"/>
  <c r="K1048" i="3"/>
  <c r="L1049" i="3"/>
  <c r="O1049" i="3"/>
  <c r="P1049" i="3" s="1"/>
  <c r="O1050" i="3"/>
  <c r="P1050" i="3" s="1"/>
  <c r="K1050" i="3"/>
  <c r="L1051" i="3"/>
  <c r="O1051" i="3"/>
  <c r="O1052" i="3"/>
  <c r="P1052" i="3" s="1"/>
  <c r="K1052" i="3"/>
  <c r="L1053" i="3"/>
  <c r="O1053" i="3"/>
  <c r="P1053" i="3" s="1"/>
  <c r="O1054" i="3"/>
  <c r="P1054" i="3" s="1"/>
  <c r="K1054" i="3"/>
  <c r="L1055" i="3"/>
  <c r="O1055" i="3"/>
  <c r="P1055" i="3" s="1"/>
  <c r="H1056" i="3"/>
  <c r="H39" i="2" s="1"/>
  <c r="K39" i="2" s="1"/>
  <c r="N1064" i="3"/>
  <c r="G1100" i="3"/>
  <c r="P1065" i="3"/>
  <c r="P1067" i="3"/>
  <c r="P1069" i="3"/>
  <c r="P1071" i="3"/>
  <c r="P1073" i="3"/>
  <c r="P1075" i="3"/>
  <c r="P1079" i="3"/>
  <c r="P1085" i="3"/>
  <c r="P1087" i="3"/>
  <c r="P1089" i="3"/>
  <c r="P1091" i="3"/>
  <c r="P1093" i="3"/>
  <c r="P1095" i="3"/>
  <c r="P1109" i="3"/>
  <c r="P1125" i="3"/>
  <c r="P1141" i="3"/>
  <c r="K812" i="3"/>
  <c r="K814" i="3"/>
  <c r="K816" i="3"/>
  <c r="K818" i="3"/>
  <c r="K820" i="3"/>
  <c r="K822" i="3"/>
  <c r="K824" i="3"/>
  <c r="K826" i="3"/>
  <c r="K828" i="3"/>
  <c r="K830" i="3"/>
  <c r="K832" i="3"/>
  <c r="K834" i="3"/>
  <c r="K889" i="3"/>
  <c r="K891" i="3"/>
  <c r="K893" i="3"/>
  <c r="K895" i="3"/>
  <c r="K897" i="3"/>
  <c r="K899" i="3"/>
  <c r="K901" i="3"/>
  <c r="K903" i="3"/>
  <c r="K905" i="3"/>
  <c r="K907" i="3"/>
  <c r="K909" i="3"/>
  <c r="K911" i="3"/>
  <c r="K913" i="3"/>
  <c r="K915" i="3"/>
  <c r="K917" i="3"/>
  <c r="K919" i="3"/>
  <c r="K921" i="3"/>
  <c r="K923" i="3"/>
  <c r="D968" i="3"/>
  <c r="H968" i="3"/>
  <c r="H37" i="2" s="1"/>
  <c r="K37" i="2" s="1"/>
  <c r="L954" i="3"/>
  <c r="N955" i="3"/>
  <c r="M956" i="3"/>
  <c r="P956" i="3" s="1"/>
  <c r="L958" i="3"/>
  <c r="N959" i="3"/>
  <c r="M960" i="3"/>
  <c r="P960" i="3" s="1"/>
  <c r="L962" i="3"/>
  <c r="N963" i="3"/>
  <c r="M964" i="3"/>
  <c r="P964" i="3" s="1"/>
  <c r="L966" i="3"/>
  <c r="N967" i="3"/>
  <c r="C1012" i="3"/>
  <c r="G1012" i="3"/>
  <c r="C1056" i="3"/>
  <c r="G1056" i="3"/>
  <c r="M1021" i="3"/>
  <c r="P1021" i="3" s="1"/>
  <c r="L1023" i="3"/>
  <c r="N1024" i="3"/>
  <c r="M1025" i="3"/>
  <c r="P1025" i="3" s="1"/>
  <c r="L1027" i="3"/>
  <c r="N1028" i="3"/>
  <c r="M1029" i="3"/>
  <c r="P1029" i="3" s="1"/>
  <c r="P1115" i="3"/>
  <c r="P1123" i="3"/>
  <c r="P1131" i="3"/>
  <c r="F1144" i="3"/>
  <c r="J1144" i="3"/>
  <c r="O1171" i="3"/>
  <c r="O1176" i="3"/>
  <c r="P1176" i="3" s="1"/>
  <c r="K1176" i="3"/>
  <c r="O1180" i="3"/>
  <c r="P1180" i="3" s="1"/>
  <c r="K1180" i="3"/>
  <c r="O1184" i="3"/>
  <c r="P1184" i="3" s="1"/>
  <c r="K1184" i="3"/>
  <c r="O1232" i="3"/>
  <c r="P1242" i="3"/>
  <c r="P1244" i="3"/>
  <c r="P1246" i="3"/>
  <c r="L1252" i="3"/>
  <c r="O1252" i="3"/>
  <c r="L1268" i="3"/>
  <c r="O1268" i="3"/>
  <c r="L1364" i="3"/>
  <c r="O1334" i="3"/>
  <c r="K1334" i="3"/>
  <c r="D1100" i="3"/>
  <c r="M1100" i="3" s="1"/>
  <c r="O1108" i="3"/>
  <c r="P1108" i="3" s="1"/>
  <c r="O1110" i="3"/>
  <c r="P1110" i="3" s="1"/>
  <c r="O1112" i="3"/>
  <c r="P1112" i="3" s="1"/>
  <c r="O1114" i="3"/>
  <c r="P1114" i="3" s="1"/>
  <c r="O1116" i="3"/>
  <c r="P1116" i="3" s="1"/>
  <c r="O1118" i="3"/>
  <c r="P1118" i="3" s="1"/>
  <c r="O1120" i="3"/>
  <c r="P1120" i="3" s="1"/>
  <c r="O1122" i="3"/>
  <c r="P1122" i="3" s="1"/>
  <c r="O1124" i="3"/>
  <c r="P1124" i="3" s="1"/>
  <c r="O1126" i="3"/>
  <c r="P1126" i="3" s="1"/>
  <c r="O1128" i="3"/>
  <c r="P1128" i="3" s="1"/>
  <c r="O1130" i="3"/>
  <c r="P1130" i="3" s="1"/>
  <c r="O1132" i="3"/>
  <c r="O1134" i="3"/>
  <c r="P1134" i="3" s="1"/>
  <c r="O1136" i="3"/>
  <c r="P1136" i="3" s="1"/>
  <c r="O1138" i="3"/>
  <c r="P1138" i="3" s="1"/>
  <c r="O1140" i="3"/>
  <c r="P1140" i="3" s="1"/>
  <c r="O1142" i="3"/>
  <c r="P1142" i="3" s="1"/>
  <c r="N1152" i="3"/>
  <c r="O1168" i="3"/>
  <c r="P1168" i="3" s="1"/>
  <c r="K1168" i="3"/>
  <c r="O1175" i="3"/>
  <c r="P1175" i="3" s="1"/>
  <c r="K1175" i="3"/>
  <c r="O1179" i="3"/>
  <c r="P1179" i="3" s="1"/>
  <c r="K1179" i="3"/>
  <c r="O1183" i="3"/>
  <c r="P1183" i="3" s="1"/>
  <c r="K1183" i="3"/>
  <c r="O1187" i="3"/>
  <c r="P1187" i="3" s="1"/>
  <c r="K1187" i="3"/>
  <c r="E1232" i="3"/>
  <c r="I1232" i="3"/>
  <c r="P1205" i="3"/>
  <c r="P1206" i="3"/>
  <c r="P1221" i="3"/>
  <c r="O1241" i="3"/>
  <c r="P1241" i="3" s="1"/>
  <c r="K1241" i="3"/>
  <c r="O1243" i="3"/>
  <c r="P1243" i="3" s="1"/>
  <c r="K1243" i="3"/>
  <c r="O1245" i="3"/>
  <c r="P1245" i="3" s="1"/>
  <c r="K1245" i="3"/>
  <c r="O1247" i="3"/>
  <c r="P1247" i="3" s="1"/>
  <c r="K1247" i="3"/>
  <c r="L1264" i="3"/>
  <c r="O1264" i="3"/>
  <c r="L1288" i="3"/>
  <c r="O1288" i="3"/>
  <c r="P1288" i="3" s="1"/>
  <c r="K1291" i="3"/>
  <c r="O1291" i="3"/>
  <c r="P1291" i="3" s="1"/>
  <c r="L1296" i="3"/>
  <c r="O1296" i="3"/>
  <c r="P1296" i="3" s="1"/>
  <c r="K1299" i="3"/>
  <c r="O1299" i="3"/>
  <c r="L1304" i="3"/>
  <c r="O1304" i="3"/>
  <c r="P1304" i="3" s="1"/>
  <c r="K1307" i="3"/>
  <c r="O1307" i="3"/>
  <c r="P1307" i="3" s="1"/>
  <c r="L1312" i="3"/>
  <c r="O1312" i="3"/>
  <c r="P1312" i="3" s="1"/>
  <c r="K1315" i="3"/>
  <c r="O1315" i="3"/>
  <c r="P1315" i="3" s="1"/>
  <c r="O1330" i="3"/>
  <c r="K1330" i="3"/>
  <c r="K976" i="3"/>
  <c r="O976" i="3"/>
  <c r="P976" i="3" s="1"/>
  <c r="K978" i="3"/>
  <c r="K980" i="3"/>
  <c r="K982" i="3"/>
  <c r="K984" i="3"/>
  <c r="K986" i="3"/>
  <c r="K988" i="3"/>
  <c r="K990" i="3"/>
  <c r="K992" i="3"/>
  <c r="K994" i="3"/>
  <c r="K996" i="3"/>
  <c r="K998" i="3"/>
  <c r="K1000" i="3"/>
  <c r="K1002" i="3"/>
  <c r="K1004" i="3"/>
  <c r="K1006" i="3"/>
  <c r="K1008" i="3"/>
  <c r="K1010" i="3"/>
  <c r="N1020" i="3"/>
  <c r="K1065" i="3"/>
  <c r="K1067" i="3"/>
  <c r="K1069" i="3"/>
  <c r="K1071" i="3"/>
  <c r="K1073" i="3"/>
  <c r="K1075" i="3"/>
  <c r="K1077" i="3"/>
  <c r="K1079" i="3"/>
  <c r="K1081" i="3"/>
  <c r="K1083" i="3"/>
  <c r="K1085" i="3"/>
  <c r="K1087" i="3"/>
  <c r="K1089" i="3"/>
  <c r="K1091" i="3"/>
  <c r="K1093" i="3"/>
  <c r="K1095" i="3"/>
  <c r="K1097" i="3"/>
  <c r="K1099" i="3"/>
  <c r="C1188" i="3"/>
  <c r="G1188" i="3"/>
  <c r="K1152" i="3"/>
  <c r="K1154" i="3"/>
  <c r="K1156" i="3"/>
  <c r="K1158" i="3"/>
  <c r="K1160" i="3"/>
  <c r="K1162" i="3"/>
  <c r="K1164" i="3"/>
  <c r="O1167" i="3"/>
  <c r="P1167" i="3" s="1"/>
  <c r="O1170" i="3"/>
  <c r="P1170" i="3" s="1"/>
  <c r="K1170" i="3"/>
  <c r="M1171" i="3"/>
  <c r="M1174" i="3"/>
  <c r="O1174" i="3"/>
  <c r="K1174" i="3"/>
  <c r="M1178" i="3"/>
  <c r="O1178" i="3"/>
  <c r="K1178" i="3"/>
  <c r="M1182" i="3"/>
  <c r="O1182" i="3"/>
  <c r="K1182" i="3"/>
  <c r="M1186" i="3"/>
  <c r="O1186" i="3"/>
  <c r="K1186" i="3"/>
  <c r="J1188" i="3"/>
  <c r="L1232" i="3"/>
  <c r="P1196" i="3"/>
  <c r="N1198" i="3"/>
  <c r="N1199" i="3"/>
  <c r="P1203" i="3"/>
  <c r="N1206" i="3"/>
  <c r="N1207" i="3"/>
  <c r="P1211" i="3"/>
  <c r="P1212" i="3"/>
  <c r="N1215" i="3"/>
  <c r="N1223" i="3"/>
  <c r="P1227" i="3"/>
  <c r="N1231" i="3"/>
  <c r="F1276" i="3"/>
  <c r="L1240" i="3"/>
  <c r="L1242" i="3"/>
  <c r="L1244" i="3"/>
  <c r="L1246" i="3"/>
  <c r="L1248" i="3"/>
  <c r="P1258" i="3"/>
  <c r="L1260" i="3"/>
  <c r="O1260" i="3"/>
  <c r="P1274" i="3"/>
  <c r="D1320" i="3"/>
  <c r="H1320" i="3"/>
  <c r="H46" i="2" s="1"/>
  <c r="K46" i="2" s="1"/>
  <c r="J1320" i="3"/>
  <c r="K1109" i="3"/>
  <c r="K1111" i="3"/>
  <c r="K1113" i="3"/>
  <c r="K1115" i="3"/>
  <c r="K1117" i="3"/>
  <c r="K1119" i="3"/>
  <c r="K1121" i="3"/>
  <c r="K1123" i="3"/>
  <c r="K1125" i="3"/>
  <c r="K1127" i="3"/>
  <c r="K1129" i="3"/>
  <c r="K1131" i="3"/>
  <c r="K1133" i="3"/>
  <c r="K1135" i="3"/>
  <c r="K1137" i="3"/>
  <c r="K1139" i="3"/>
  <c r="K1141" i="3"/>
  <c r="K1143" i="3"/>
  <c r="O1166" i="3"/>
  <c r="P1166" i="3" s="1"/>
  <c r="O1172" i="3"/>
  <c r="P1172" i="3" s="1"/>
  <c r="K1172" i="3"/>
  <c r="M1173" i="3"/>
  <c r="O1173" i="3"/>
  <c r="K1173" i="3"/>
  <c r="M1177" i="3"/>
  <c r="O1177" i="3"/>
  <c r="K1177" i="3"/>
  <c r="M1181" i="3"/>
  <c r="O1181" i="3"/>
  <c r="K1181" i="3"/>
  <c r="M1185" i="3"/>
  <c r="O1185" i="3"/>
  <c r="K1185" i="3"/>
  <c r="N1196" i="3"/>
  <c r="N1197" i="3"/>
  <c r="N1204" i="3"/>
  <c r="N1205" i="3"/>
  <c r="N1212" i="3"/>
  <c r="N1213" i="3"/>
  <c r="N1221" i="3"/>
  <c r="N1229" i="3"/>
  <c r="L1256" i="3"/>
  <c r="O1256" i="3"/>
  <c r="P1270" i="3"/>
  <c r="L1272" i="3"/>
  <c r="O1272" i="3"/>
  <c r="J1276" i="3"/>
  <c r="E1320" i="3"/>
  <c r="I1320" i="3"/>
  <c r="I46" i="2" s="1"/>
  <c r="P1451" i="3"/>
  <c r="K1240" i="3"/>
  <c r="K1242" i="3"/>
  <c r="K1244" i="3"/>
  <c r="K1246" i="3"/>
  <c r="K1248" i="3"/>
  <c r="O1249" i="3"/>
  <c r="P1249" i="3" s="1"/>
  <c r="K1249" i="3"/>
  <c r="O1253" i="3"/>
  <c r="P1253" i="3" s="1"/>
  <c r="K1253" i="3"/>
  <c r="O1257" i="3"/>
  <c r="P1257" i="3" s="1"/>
  <c r="K1257" i="3"/>
  <c r="O1261" i="3"/>
  <c r="P1261" i="3" s="1"/>
  <c r="K1261" i="3"/>
  <c r="O1265" i="3"/>
  <c r="P1265" i="3" s="1"/>
  <c r="K1265" i="3"/>
  <c r="O1269" i="3"/>
  <c r="P1269" i="3" s="1"/>
  <c r="K1269" i="3"/>
  <c r="O1273" i="3"/>
  <c r="P1273" i="3" s="1"/>
  <c r="K1273" i="3"/>
  <c r="N1284" i="3"/>
  <c r="L1286" i="3"/>
  <c r="O1286" i="3"/>
  <c r="P1286" i="3" s="1"/>
  <c r="K1287" i="3"/>
  <c r="L1294" i="3"/>
  <c r="O1294" i="3"/>
  <c r="P1294" i="3" s="1"/>
  <c r="K1295" i="3"/>
  <c r="L1302" i="3"/>
  <c r="O1302" i="3"/>
  <c r="P1302" i="3" s="1"/>
  <c r="K1303" i="3"/>
  <c r="L1310" i="3"/>
  <c r="O1310" i="3"/>
  <c r="P1310" i="3" s="1"/>
  <c r="K1311" i="3"/>
  <c r="L1318" i="3"/>
  <c r="O1318" i="3"/>
  <c r="P1318" i="3" s="1"/>
  <c r="K1319" i="3"/>
  <c r="C1364" i="3"/>
  <c r="G1364" i="3"/>
  <c r="G47" i="2" s="1"/>
  <c r="L1331" i="3"/>
  <c r="L1335" i="3"/>
  <c r="D1364" i="3"/>
  <c r="M1364" i="3" s="1"/>
  <c r="L1408" i="3"/>
  <c r="P1374" i="3"/>
  <c r="P1390" i="3"/>
  <c r="P1406" i="3"/>
  <c r="G1408" i="3"/>
  <c r="L1416" i="3"/>
  <c r="O1416" i="3"/>
  <c r="J1452" i="3"/>
  <c r="O1417" i="3"/>
  <c r="P1417" i="3" s="1"/>
  <c r="K1417" i="3"/>
  <c r="L1418" i="3"/>
  <c r="O1418" i="3"/>
  <c r="O1419" i="3"/>
  <c r="P1419" i="3" s="1"/>
  <c r="K1419" i="3"/>
  <c r="L1420" i="3"/>
  <c r="O1420" i="3"/>
  <c r="O1421" i="3"/>
  <c r="P1421" i="3" s="1"/>
  <c r="K1421" i="3"/>
  <c r="L1422" i="3"/>
  <c r="O1422" i="3"/>
  <c r="O1423" i="3"/>
  <c r="P1423" i="3" s="1"/>
  <c r="K1423" i="3"/>
  <c r="L1424" i="3"/>
  <c r="O1424" i="3"/>
  <c r="O1425" i="3"/>
  <c r="P1425" i="3" s="1"/>
  <c r="K1425" i="3"/>
  <c r="L1426" i="3"/>
  <c r="O1426" i="3"/>
  <c r="O1427" i="3"/>
  <c r="P1427" i="3" s="1"/>
  <c r="K1427" i="3"/>
  <c r="L1428" i="3"/>
  <c r="O1428" i="3"/>
  <c r="O1429" i="3"/>
  <c r="P1429" i="3" s="1"/>
  <c r="K1429" i="3"/>
  <c r="L1430" i="3"/>
  <c r="O1430" i="3"/>
  <c r="O1431" i="3"/>
  <c r="P1431" i="3" s="1"/>
  <c r="K1431" i="3"/>
  <c r="L1432" i="3"/>
  <c r="O1432" i="3"/>
  <c r="O1433" i="3"/>
  <c r="P1433" i="3" s="1"/>
  <c r="K1433" i="3"/>
  <c r="L1434" i="3"/>
  <c r="O1434" i="3"/>
  <c r="O1435" i="3"/>
  <c r="K1435" i="3"/>
  <c r="L1436" i="3"/>
  <c r="O1436" i="3"/>
  <c r="O1437" i="3"/>
  <c r="P1437" i="3" s="1"/>
  <c r="K1437" i="3"/>
  <c r="L1438" i="3"/>
  <c r="O1438" i="3"/>
  <c r="O1439" i="3"/>
  <c r="P1439" i="3" s="1"/>
  <c r="K1439" i="3"/>
  <c r="L1440" i="3"/>
  <c r="O1440" i="3"/>
  <c r="O1441" i="3"/>
  <c r="P1441" i="3" s="1"/>
  <c r="K1441" i="3"/>
  <c r="L1442" i="3"/>
  <c r="O1442" i="3"/>
  <c r="O1443" i="3"/>
  <c r="P1443" i="3" s="1"/>
  <c r="K1443" i="3"/>
  <c r="L1444" i="3"/>
  <c r="O1444" i="3"/>
  <c r="O1445" i="3"/>
  <c r="P1445" i="3" s="1"/>
  <c r="K1445" i="3"/>
  <c r="L1446" i="3"/>
  <c r="O1446" i="3"/>
  <c r="O1447" i="3"/>
  <c r="K1447" i="3"/>
  <c r="L1448" i="3"/>
  <c r="O1448" i="3"/>
  <c r="O1449" i="3"/>
  <c r="P1449" i="3" s="1"/>
  <c r="K1449" i="3"/>
  <c r="P1471" i="3"/>
  <c r="P1479" i="3"/>
  <c r="P1487" i="3"/>
  <c r="D1276" i="3"/>
  <c r="M1276" i="3" s="1"/>
  <c r="H1276" i="3"/>
  <c r="H45" i="2" s="1"/>
  <c r="K45" i="2" s="1"/>
  <c r="M1248" i="3"/>
  <c r="P1248" i="3" s="1"/>
  <c r="L1250" i="3"/>
  <c r="N1251" i="3"/>
  <c r="M1252" i="3"/>
  <c r="L1254" i="3"/>
  <c r="N1255" i="3"/>
  <c r="M1256" i="3"/>
  <c r="L1258" i="3"/>
  <c r="N1259" i="3"/>
  <c r="M1260" i="3"/>
  <c r="L1262" i="3"/>
  <c r="N1263" i="3"/>
  <c r="M1264" i="3"/>
  <c r="L1266" i="3"/>
  <c r="N1267" i="3"/>
  <c r="M1268" i="3"/>
  <c r="L1270" i="3"/>
  <c r="N1271" i="3"/>
  <c r="M1272" i="3"/>
  <c r="L1274" i="3"/>
  <c r="N1275" i="3"/>
  <c r="L1284" i="3"/>
  <c r="O1284" i="3"/>
  <c r="P1284" i="3" s="1"/>
  <c r="L1292" i="3"/>
  <c r="O1292" i="3"/>
  <c r="P1292" i="3" s="1"/>
  <c r="L1300" i="3"/>
  <c r="O1300" i="3"/>
  <c r="P1300" i="3" s="1"/>
  <c r="L1308" i="3"/>
  <c r="O1308" i="3"/>
  <c r="L1316" i="3"/>
  <c r="O1316" i="3"/>
  <c r="O1328" i="3"/>
  <c r="P1328" i="3" s="1"/>
  <c r="K1328" i="3"/>
  <c r="O1332" i="3"/>
  <c r="P1332" i="3" s="1"/>
  <c r="K1332" i="3"/>
  <c r="O1336" i="3"/>
  <c r="P1336" i="3" s="1"/>
  <c r="K1336" i="3"/>
  <c r="L1337" i="3"/>
  <c r="O1337" i="3"/>
  <c r="P1337" i="3" s="1"/>
  <c r="O1338" i="3"/>
  <c r="P1338" i="3" s="1"/>
  <c r="K1338" i="3"/>
  <c r="L1339" i="3"/>
  <c r="O1339" i="3"/>
  <c r="P1339" i="3" s="1"/>
  <c r="O1340" i="3"/>
  <c r="P1340" i="3" s="1"/>
  <c r="K1340" i="3"/>
  <c r="L1341" i="3"/>
  <c r="O1341" i="3"/>
  <c r="P1341" i="3" s="1"/>
  <c r="O1342" i="3"/>
  <c r="P1342" i="3" s="1"/>
  <c r="K1342" i="3"/>
  <c r="L1343" i="3"/>
  <c r="O1343" i="3"/>
  <c r="P1343" i="3" s="1"/>
  <c r="O1344" i="3"/>
  <c r="P1344" i="3" s="1"/>
  <c r="K1344" i="3"/>
  <c r="L1345" i="3"/>
  <c r="O1345" i="3"/>
  <c r="P1345" i="3" s="1"/>
  <c r="O1346" i="3"/>
  <c r="P1346" i="3" s="1"/>
  <c r="K1346" i="3"/>
  <c r="L1347" i="3"/>
  <c r="O1347" i="3"/>
  <c r="P1347" i="3" s="1"/>
  <c r="O1348" i="3"/>
  <c r="P1348" i="3" s="1"/>
  <c r="K1348" i="3"/>
  <c r="L1349" i="3"/>
  <c r="O1349" i="3"/>
  <c r="P1349" i="3" s="1"/>
  <c r="O1350" i="3"/>
  <c r="P1350" i="3" s="1"/>
  <c r="K1350" i="3"/>
  <c r="L1351" i="3"/>
  <c r="O1351" i="3"/>
  <c r="P1351" i="3" s="1"/>
  <c r="O1352" i="3"/>
  <c r="P1352" i="3" s="1"/>
  <c r="K1352" i="3"/>
  <c r="L1353" i="3"/>
  <c r="O1353" i="3"/>
  <c r="P1353" i="3" s="1"/>
  <c r="O1354" i="3"/>
  <c r="P1354" i="3" s="1"/>
  <c r="K1354" i="3"/>
  <c r="L1355" i="3"/>
  <c r="O1355" i="3"/>
  <c r="P1355" i="3" s="1"/>
  <c r="O1356" i="3"/>
  <c r="P1356" i="3" s="1"/>
  <c r="K1356" i="3"/>
  <c r="L1357" i="3"/>
  <c r="O1357" i="3"/>
  <c r="P1357" i="3" s="1"/>
  <c r="O1358" i="3"/>
  <c r="P1358" i="3" s="1"/>
  <c r="K1358" i="3"/>
  <c r="L1359" i="3"/>
  <c r="O1359" i="3"/>
  <c r="P1359" i="3" s="1"/>
  <c r="O1360" i="3"/>
  <c r="P1360" i="3" s="1"/>
  <c r="K1360" i="3"/>
  <c r="L1361" i="3"/>
  <c r="O1361" i="3"/>
  <c r="P1361" i="3" s="1"/>
  <c r="O1362" i="3"/>
  <c r="P1362" i="3" s="1"/>
  <c r="K1362" i="3"/>
  <c r="L1363" i="3"/>
  <c r="O1363" i="3"/>
  <c r="P1363" i="3" s="1"/>
  <c r="H1364" i="3"/>
  <c r="H47" i="2" s="1"/>
  <c r="K47" i="2" s="1"/>
  <c r="P1400" i="3"/>
  <c r="E1276" i="3"/>
  <c r="I1276" i="3"/>
  <c r="M1240" i="3"/>
  <c r="P1240" i="3" s="1"/>
  <c r="O1251" i="3"/>
  <c r="P1251" i="3" s="1"/>
  <c r="K1251" i="3"/>
  <c r="O1255" i="3"/>
  <c r="P1255" i="3" s="1"/>
  <c r="K1255" i="3"/>
  <c r="O1259" i="3"/>
  <c r="P1259" i="3" s="1"/>
  <c r="K1259" i="3"/>
  <c r="O1263" i="3"/>
  <c r="P1263" i="3" s="1"/>
  <c r="K1263" i="3"/>
  <c r="O1267" i="3"/>
  <c r="P1267" i="3" s="1"/>
  <c r="K1267" i="3"/>
  <c r="O1271" i="3"/>
  <c r="P1271" i="3" s="1"/>
  <c r="K1271" i="3"/>
  <c r="O1275" i="3"/>
  <c r="P1275" i="3" s="1"/>
  <c r="K1275" i="3"/>
  <c r="C1320" i="3"/>
  <c r="G1320" i="3"/>
  <c r="L1290" i="3"/>
  <c r="O1290" i="3"/>
  <c r="L1298" i="3"/>
  <c r="O1298" i="3"/>
  <c r="P1298" i="3" s="1"/>
  <c r="L1306" i="3"/>
  <c r="O1306" i="3"/>
  <c r="P1306" i="3" s="1"/>
  <c r="L1314" i="3"/>
  <c r="O1314" i="3"/>
  <c r="P1314" i="3" s="1"/>
  <c r="E1364" i="3"/>
  <c r="N1328" i="3"/>
  <c r="I1364" i="3"/>
  <c r="I47" i="2" s="1"/>
  <c r="L1329" i="3"/>
  <c r="M1331" i="3"/>
  <c r="L1333" i="3"/>
  <c r="M1335" i="3"/>
  <c r="P1335" i="3" s="1"/>
  <c r="P1378" i="3"/>
  <c r="P1394" i="3"/>
  <c r="P1402" i="3"/>
  <c r="M1416" i="3"/>
  <c r="H1452" i="3"/>
  <c r="H49" i="2" s="1"/>
  <c r="K49" i="2" s="1"/>
  <c r="M1418" i="3"/>
  <c r="M1420" i="3"/>
  <c r="M1422" i="3"/>
  <c r="M1424" i="3"/>
  <c r="M1426" i="3"/>
  <c r="M1428" i="3"/>
  <c r="M1430" i="3"/>
  <c r="M1432" i="3"/>
  <c r="M1434" i="3"/>
  <c r="M1436" i="3"/>
  <c r="M1438" i="3"/>
  <c r="M1440" i="3"/>
  <c r="M1442" i="3"/>
  <c r="M1444" i="3"/>
  <c r="M1446" i="3"/>
  <c r="M1448" i="3"/>
  <c r="K1496" i="3"/>
  <c r="O1496" i="3"/>
  <c r="O50" i="2" s="1"/>
  <c r="P50" i="2" s="1"/>
  <c r="P1467" i="3"/>
  <c r="P1475" i="3"/>
  <c r="P1483" i="3"/>
  <c r="G1496" i="3"/>
  <c r="K1540" i="3"/>
  <c r="L1506" i="3"/>
  <c r="L1510" i="3"/>
  <c r="L1514" i="3"/>
  <c r="P1516" i="3"/>
  <c r="P1518" i="3"/>
  <c r="P1520" i="3"/>
  <c r="P1522" i="3"/>
  <c r="P1524" i="3"/>
  <c r="P1526" i="3"/>
  <c r="P1530" i="3"/>
  <c r="P1532" i="3"/>
  <c r="P1536" i="3"/>
  <c r="D1408" i="3"/>
  <c r="M1408" i="3" s="1"/>
  <c r="O1450" i="3"/>
  <c r="N1460" i="3"/>
  <c r="P1489" i="3"/>
  <c r="P1491" i="3"/>
  <c r="L1493" i="3"/>
  <c r="P1495" i="3"/>
  <c r="E1540" i="3"/>
  <c r="I1540" i="3"/>
  <c r="I51" i="2" s="1"/>
  <c r="O1507" i="3"/>
  <c r="P1507" i="3" s="1"/>
  <c r="K1507" i="3"/>
  <c r="P1508" i="3"/>
  <c r="O1511" i="3"/>
  <c r="P1511" i="3" s="1"/>
  <c r="K1511" i="3"/>
  <c r="P1512" i="3"/>
  <c r="O1515" i="3"/>
  <c r="P1515" i="3" s="1"/>
  <c r="K1515" i="3"/>
  <c r="P1581" i="3"/>
  <c r="O1373" i="3"/>
  <c r="P1373" i="3" s="1"/>
  <c r="O1375" i="3"/>
  <c r="P1375" i="3" s="1"/>
  <c r="O1377" i="3"/>
  <c r="P1377" i="3" s="1"/>
  <c r="O1379" i="3"/>
  <c r="O1381" i="3"/>
  <c r="P1381" i="3" s="1"/>
  <c r="O1383" i="3"/>
  <c r="P1383" i="3" s="1"/>
  <c r="O1385" i="3"/>
  <c r="P1385" i="3" s="1"/>
  <c r="O1387" i="3"/>
  <c r="P1387" i="3" s="1"/>
  <c r="O1389" i="3"/>
  <c r="P1389" i="3" s="1"/>
  <c r="O1391" i="3"/>
  <c r="P1391" i="3" s="1"/>
  <c r="O1393" i="3"/>
  <c r="P1393" i="3" s="1"/>
  <c r="O1395" i="3"/>
  <c r="P1395" i="3" s="1"/>
  <c r="O1397" i="3"/>
  <c r="P1397" i="3" s="1"/>
  <c r="O1399" i="3"/>
  <c r="P1399" i="3" s="1"/>
  <c r="O1401" i="3"/>
  <c r="P1401" i="3" s="1"/>
  <c r="O1403" i="3"/>
  <c r="P1403" i="3" s="1"/>
  <c r="O1405" i="3"/>
  <c r="P1405" i="3" s="1"/>
  <c r="O1407" i="3"/>
  <c r="P1407" i="3" s="1"/>
  <c r="D1452" i="3"/>
  <c r="M1452" i="3" s="1"/>
  <c r="O1460" i="3"/>
  <c r="P1460" i="3" s="1"/>
  <c r="O1462" i="3"/>
  <c r="P1462" i="3" s="1"/>
  <c r="O1464" i="3"/>
  <c r="O1466" i="3"/>
  <c r="P1466" i="3" s="1"/>
  <c r="O1468" i="3"/>
  <c r="P1468" i="3" s="1"/>
  <c r="O1470" i="3"/>
  <c r="P1470" i="3" s="1"/>
  <c r="O1472" i="3"/>
  <c r="O1474" i="3"/>
  <c r="P1474" i="3" s="1"/>
  <c r="O1476" i="3"/>
  <c r="O1478" i="3"/>
  <c r="P1478" i="3" s="1"/>
  <c r="O1480" i="3"/>
  <c r="P1480" i="3" s="1"/>
  <c r="O1482" i="3"/>
  <c r="P1482" i="3" s="1"/>
  <c r="O1484" i="3"/>
  <c r="P1484" i="3" s="1"/>
  <c r="O1486" i="3"/>
  <c r="P1486" i="3" s="1"/>
  <c r="O1488" i="3"/>
  <c r="P1488" i="3" s="1"/>
  <c r="F1540" i="3"/>
  <c r="M1540" i="3" s="1"/>
  <c r="L1504" i="3"/>
  <c r="J1540" i="3"/>
  <c r="N1505" i="3"/>
  <c r="M1506" i="3"/>
  <c r="L1508" i="3"/>
  <c r="N1509" i="3"/>
  <c r="M1510" i="3"/>
  <c r="L1512" i="3"/>
  <c r="N1513" i="3"/>
  <c r="M1514" i="3"/>
  <c r="L1516" i="3"/>
  <c r="K1451" i="3"/>
  <c r="L1460" i="3"/>
  <c r="L1491" i="3"/>
  <c r="O1493" i="3"/>
  <c r="P1493" i="3" s="1"/>
  <c r="L1495" i="3"/>
  <c r="C1540" i="3"/>
  <c r="G1540" i="3"/>
  <c r="O1505" i="3"/>
  <c r="P1505" i="3" s="1"/>
  <c r="K1505" i="3"/>
  <c r="O1506" i="3"/>
  <c r="O1509" i="3"/>
  <c r="P1509" i="3" s="1"/>
  <c r="K1509" i="3"/>
  <c r="O1510" i="3"/>
  <c r="O1513" i="3"/>
  <c r="K1513" i="3"/>
  <c r="O1514" i="3"/>
  <c r="N1584" i="3"/>
  <c r="N52" i="2" s="1"/>
  <c r="M1504" i="3"/>
  <c r="P1504" i="3" s="1"/>
  <c r="K1517" i="3"/>
  <c r="K1519" i="3"/>
  <c r="K1521" i="3"/>
  <c r="K1523" i="3"/>
  <c r="K1525" i="3"/>
  <c r="K1527" i="3"/>
  <c r="K1529" i="3"/>
  <c r="K1531" i="3"/>
  <c r="K1533" i="3"/>
  <c r="K1535" i="3"/>
  <c r="K1537" i="3"/>
  <c r="K1539" i="3"/>
  <c r="L1548" i="3"/>
  <c r="H1584" i="3"/>
  <c r="H52" i="2" s="1"/>
  <c r="K52" i="2" s="1"/>
  <c r="G1628" i="3"/>
  <c r="K1592" i="3"/>
  <c r="O1595" i="3"/>
  <c r="P1595" i="3" s="1"/>
  <c r="K1595" i="3"/>
  <c r="O1598" i="3"/>
  <c r="P1598" i="3" s="1"/>
  <c r="N1601" i="3"/>
  <c r="O1603" i="3"/>
  <c r="P1603" i="3" s="1"/>
  <c r="K1603" i="3"/>
  <c r="L1606" i="3"/>
  <c r="O1606" i="3"/>
  <c r="P1606" i="3" s="1"/>
  <c r="L1610" i="3"/>
  <c r="O1610" i="3"/>
  <c r="P1610" i="3" s="1"/>
  <c r="L1614" i="3"/>
  <c r="O1614" i="3"/>
  <c r="P1614" i="3" s="1"/>
  <c r="O1619" i="3"/>
  <c r="P1619" i="3" s="1"/>
  <c r="K1619" i="3"/>
  <c r="O1623" i="3"/>
  <c r="P1623" i="3" s="1"/>
  <c r="K1623" i="3"/>
  <c r="O1627" i="3"/>
  <c r="P1627" i="3" s="1"/>
  <c r="K1627" i="3"/>
  <c r="I1672" i="3"/>
  <c r="I56" i="2" s="1"/>
  <c r="I57" i="2" s="1"/>
  <c r="N1636" i="3"/>
  <c r="G1672" i="3"/>
  <c r="M1682" i="3"/>
  <c r="O1682" i="3"/>
  <c r="O1685" i="3"/>
  <c r="P1685" i="3" s="1"/>
  <c r="K1685" i="3"/>
  <c r="L1686" i="3"/>
  <c r="M1690" i="3"/>
  <c r="O1690" i="3"/>
  <c r="O1693" i="3"/>
  <c r="P1693" i="3" s="1"/>
  <c r="K1693" i="3"/>
  <c r="L1694" i="3"/>
  <c r="M1698" i="3"/>
  <c r="O1698" i="3"/>
  <c r="O1701" i="3"/>
  <c r="P1701" i="3" s="1"/>
  <c r="K1701" i="3"/>
  <c r="L1702" i="3"/>
  <c r="M1706" i="3"/>
  <c r="O1706" i="3"/>
  <c r="O1709" i="3"/>
  <c r="P1709" i="3" s="1"/>
  <c r="K1709" i="3"/>
  <c r="L1710" i="3"/>
  <c r="M1714" i="3"/>
  <c r="O1714" i="3"/>
  <c r="O1725" i="3"/>
  <c r="P1725" i="3" s="1"/>
  <c r="K1725" i="3"/>
  <c r="L1726" i="3"/>
  <c r="L1733" i="3"/>
  <c r="K1549" i="3"/>
  <c r="K1551" i="3"/>
  <c r="K1553" i="3"/>
  <c r="K1555" i="3"/>
  <c r="K1557" i="3"/>
  <c r="M1558" i="3"/>
  <c r="P1558" i="3" s="1"/>
  <c r="K1559" i="3"/>
  <c r="K1561" i="3"/>
  <c r="K1563" i="3"/>
  <c r="K1565" i="3"/>
  <c r="K1567" i="3"/>
  <c r="K1569" i="3"/>
  <c r="K1571" i="3"/>
  <c r="K1573" i="3"/>
  <c r="K1575" i="3"/>
  <c r="K1577" i="3"/>
  <c r="K1579" i="3"/>
  <c r="K1581" i="3"/>
  <c r="K1583" i="3"/>
  <c r="H1628" i="3"/>
  <c r="H54" i="2" s="1"/>
  <c r="O1593" i="3"/>
  <c r="P1593" i="3" s="1"/>
  <c r="O1596" i="3"/>
  <c r="P1596" i="3" s="1"/>
  <c r="O1601" i="3"/>
  <c r="P1601" i="3" s="1"/>
  <c r="K1601" i="3"/>
  <c r="O1604" i="3"/>
  <c r="P1604" i="3" s="1"/>
  <c r="O1607" i="3"/>
  <c r="P1607" i="3" s="1"/>
  <c r="K1607" i="3"/>
  <c r="O1611" i="3"/>
  <c r="P1611" i="3" s="1"/>
  <c r="K1611" i="3"/>
  <c r="O1615" i="3"/>
  <c r="P1615" i="3" s="1"/>
  <c r="K1615" i="3"/>
  <c r="L1620" i="3"/>
  <c r="O1620" i="3"/>
  <c r="P1620" i="3" s="1"/>
  <c r="L1624" i="3"/>
  <c r="O1624" i="3"/>
  <c r="P1624" i="3" s="1"/>
  <c r="O1683" i="3"/>
  <c r="P1683" i="3" s="1"/>
  <c r="K1683" i="3"/>
  <c r="L1684" i="3"/>
  <c r="P1688" i="3"/>
  <c r="O1691" i="3"/>
  <c r="P1691" i="3" s="1"/>
  <c r="K1691" i="3"/>
  <c r="L1692" i="3"/>
  <c r="P1696" i="3"/>
  <c r="O1699" i="3"/>
  <c r="P1699" i="3" s="1"/>
  <c r="K1699" i="3"/>
  <c r="L1700" i="3"/>
  <c r="O1707" i="3"/>
  <c r="P1707" i="3" s="1"/>
  <c r="K1707" i="3"/>
  <c r="L1708" i="3"/>
  <c r="O1715" i="3"/>
  <c r="P1715" i="3" s="1"/>
  <c r="K1715" i="3"/>
  <c r="J1760" i="3"/>
  <c r="L1724" i="3"/>
  <c r="L1729" i="3"/>
  <c r="O1735" i="3"/>
  <c r="P1735" i="3" s="1"/>
  <c r="K1735" i="3"/>
  <c r="O1594" i="3"/>
  <c r="P1594" i="3" s="1"/>
  <c r="O1599" i="3"/>
  <c r="P1599" i="3" s="1"/>
  <c r="K1599" i="3"/>
  <c r="O1602" i="3"/>
  <c r="P1602" i="3" s="1"/>
  <c r="L1608" i="3"/>
  <c r="O1608" i="3"/>
  <c r="P1608" i="3" s="1"/>
  <c r="L1612" i="3"/>
  <c r="O1612" i="3"/>
  <c r="P1612" i="3" s="1"/>
  <c r="L1616" i="3"/>
  <c r="O1616" i="3"/>
  <c r="P1616" i="3" s="1"/>
  <c r="O1621" i="3"/>
  <c r="P1621" i="3" s="1"/>
  <c r="K1621" i="3"/>
  <c r="O1625" i="3"/>
  <c r="P1625" i="3" s="1"/>
  <c r="K1625" i="3"/>
  <c r="O1681" i="3"/>
  <c r="P1681" i="3" s="1"/>
  <c r="K1681" i="3"/>
  <c r="L1682" i="3"/>
  <c r="P1686" i="3"/>
  <c r="O1689" i="3"/>
  <c r="P1689" i="3" s="1"/>
  <c r="K1689" i="3"/>
  <c r="L1690" i="3"/>
  <c r="P1694" i="3"/>
  <c r="O1697" i="3"/>
  <c r="P1697" i="3" s="1"/>
  <c r="K1697" i="3"/>
  <c r="L1698" i="3"/>
  <c r="P1702" i="3"/>
  <c r="O1705" i="3"/>
  <c r="P1705" i="3" s="1"/>
  <c r="K1705" i="3"/>
  <c r="L1706" i="3"/>
  <c r="O1713" i="3"/>
  <c r="P1713" i="3" s="1"/>
  <c r="K1713" i="3"/>
  <c r="L1714" i="3"/>
  <c r="P1726" i="3"/>
  <c r="O1731" i="3"/>
  <c r="P1731" i="3" s="1"/>
  <c r="K1731" i="3"/>
  <c r="K1491" i="3"/>
  <c r="K1493" i="3"/>
  <c r="K1495" i="3"/>
  <c r="K1548" i="3"/>
  <c r="K1550" i="3"/>
  <c r="K1552" i="3"/>
  <c r="K1554" i="3"/>
  <c r="K1556" i="3"/>
  <c r="K1558" i="3"/>
  <c r="K1560" i="3"/>
  <c r="K1562" i="3"/>
  <c r="K1564" i="3"/>
  <c r="K1566" i="3"/>
  <c r="K1568" i="3"/>
  <c r="K1570" i="3"/>
  <c r="K1572" i="3"/>
  <c r="K1574" i="3"/>
  <c r="K1576" i="3"/>
  <c r="K1578" i="3"/>
  <c r="K1580" i="3"/>
  <c r="K1582" i="3"/>
  <c r="N1592" i="3"/>
  <c r="N1595" i="3"/>
  <c r="O1597" i="3"/>
  <c r="P1597" i="3" s="1"/>
  <c r="K1597" i="3"/>
  <c r="O1600" i="3"/>
  <c r="P1600" i="3" s="1"/>
  <c r="N1603" i="3"/>
  <c r="O1605" i="3"/>
  <c r="P1605" i="3" s="1"/>
  <c r="K1605" i="3"/>
  <c r="O1609" i="3"/>
  <c r="P1609" i="3" s="1"/>
  <c r="K1609" i="3"/>
  <c r="O1613" i="3"/>
  <c r="P1613" i="3" s="1"/>
  <c r="K1613" i="3"/>
  <c r="D1628" i="3"/>
  <c r="M1628" i="3" s="1"/>
  <c r="M1617" i="3"/>
  <c r="O1617" i="3"/>
  <c r="K1617" i="3"/>
  <c r="L1618" i="3"/>
  <c r="O1618" i="3"/>
  <c r="P1618" i="3" s="1"/>
  <c r="L1622" i="3"/>
  <c r="O1622" i="3"/>
  <c r="P1622" i="3" s="1"/>
  <c r="L1626" i="3"/>
  <c r="O1626" i="3"/>
  <c r="P1626" i="3" s="1"/>
  <c r="P1636" i="3"/>
  <c r="P1644" i="3"/>
  <c r="F1716" i="3"/>
  <c r="J1716" i="3"/>
  <c r="J58" i="2" s="1"/>
  <c r="L1680" i="3"/>
  <c r="M1684" i="3"/>
  <c r="O1684" i="3"/>
  <c r="O1687" i="3"/>
  <c r="P1687" i="3" s="1"/>
  <c r="K1687" i="3"/>
  <c r="L1688" i="3"/>
  <c r="M1692" i="3"/>
  <c r="O1692" i="3"/>
  <c r="O1695" i="3"/>
  <c r="K1695" i="3"/>
  <c r="L1696" i="3"/>
  <c r="M1700" i="3"/>
  <c r="O1700" i="3"/>
  <c r="O1703" i="3"/>
  <c r="K1703" i="3"/>
  <c r="L1704" i="3"/>
  <c r="M1708" i="3"/>
  <c r="O1708" i="3"/>
  <c r="O1711" i="3"/>
  <c r="P1711" i="3" s="1"/>
  <c r="K1711" i="3"/>
  <c r="L1712" i="3"/>
  <c r="O1724" i="3"/>
  <c r="O1727" i="3"/>
  <c r="K1727" i="3"/>
  <c r="L1745" i="3"/>
  <c r="P1746" i="3"/>
  <c r="H1672" i="3"/>
  <c r="H56" i="2" s="1"/>
  <c r="K1680" i="3"/>
  <c r="O1680" i="3"/>
  <c r="K1682" i="3"/>
  <c r="K1684" i="3"/>
  <c r="K1686" i="3"/>
  <c r="K1688" i="3"/>
  <c r="K1690" i="3"/>
  <c r="K1692" i="3"/>
  <c r="K1694" i="3"/>
  <c r="K1696" i="3"/>
  <c r="K1698" i="3"/>
  <c r="K1700" i="3"/>
  <c r="K1702" i="3"/>
  <c r="K1704" i="3"/>
  <c r="K1706" i="3"/>
  <c r="K1708" i="3"/>
  <c r="K1710" i="3"/>
  <c r="K1712" i="3"/>
  <c r="K1714" i="3"/>
  <c r="G1760" i="3"/>
  <c r="G59" i="2" s="1"/>
  <c r="K1724" i="3"/>
  <c r="K1726" i="3"/>
  <c r="M1730" i="3"/>
  <c r="O1730" i="3"/>
  <c r="K1730" i="3"/>
  <c r="M1734" i="3"/>
  <c r="O1734" i="3"/>
  <c r="K1734" i="3"/>
  <c r="M1738" i="3"/>
  <c r="O1738" i="3"/>
  <c r="M1740" i="3"/>
  <c r="O1740" i="3"/>
  <c r="O1754" i="3"/>
  <c r="P1754" i="3" s="1"/>
  <c r="K1754" i="3"/>
  <c r="L1759" i="3"/>
  <c r="O1759" i="3"/>
  <c r="P1759" i="3" s="1"/>
  <c r="K1636" i="3"/>
  <c r="K1638" i="3"/>
  <c r="K1640" i="3"/>
  <c r="K1642" i="3"/>
  <c r="K1644" i="3"/>
  <c r="K1646" i="3"/>
  <c r="K1648" i="3"/>
  <c r="K1650" i="3"/>
  <c r="K1652" i="3"/>
  <c r="K1654" i="3"/>
  <c r="K1656" i="3"/>
  <c r="K1658" i="3"/>
  <c r="K1660" i="3"/>
  <c r="K1662" i="3"/>
  <c r="K1664" i="3"/>
  <c r="K1666" i="3"/>
  <c r="K1668" i="3"/>
  <c r="K1670" i="3"/>
  <c r="D1716" i="3"/>
  <c r="D1760" i="3"/>
  <c r="M1760" i="3" s="1"/>
  <c r="H1760" i="3"/>
  <c r="H59" i="2" s="1"/>
  <c r="K59" i="2" s="1"/>
  <c r="M1729" i="3"/>
  <c r="O1729" i="3"/>
  <c r="K1729" i="3"/>
  <c r="M1733" i="3"/>
  <c r="O1733" i="3"/>
  <c r="K1733" i="3"/>
  <c r="M1737" i="3"/>
  <c r="O1737" i="3"/>
  <c r="K1737" i="3"/>
  <c r="O1739" i="3"/>
  <c r="P1739" i="3" s="1"/>
  <c r="K1739" i="3"/>
  <c r="O1741" i="3"/>
  <c r="P1741" i="3" s="1"/>
  <c r="K1741" i="3"/>
  <c r="O1745" i="3"/>
  <c r="P1745" i="3" s="1"/>
  <c r="L1751" i="3"/>
  <c r="O1751" i="3"/>
  <c r="P1751" i="3" s="1"/>
  <c r="L1848" i="3"/>
  <c r="L1636" i="3"/>
  <c r="E1760" i="3"/>
  <c r="I1760" i="3"/>
  <c r="I59" i="2" s="1"/>
  <c r="M1724" i="3"/>
  <c r="O1728" i="3"/>
  <c r="P1728" i="3" s="1"/>
  <c r="K1728" i="3"/>
  <c r="O1732" i="3"/>
  <c r="P1732" i="3" s="1"/>
  <c r="K1732" i="3"/>
  <c r="O1736" i="3"/>
  <c r="P1736" i="3" s="1"/>
  <c r="K1736" i="3"/>
  <c r="L1738" i="3"/>
  <c r="L1740" i="3"/>
  <c r="O1742" i="3"/>
  <c r="P1742" i="3" s="1"/>
  <c r="K1742" i="3"/>
  <c r="L1743" i="3"/>
  <c r="O1743" i="3"/>
  <c r="O1750" i="3"/>
  <c r="P1750" i="3" s="1"/>
  <c r="L1753" i="3"/>
  <c r="O1753" i="3"/>
  <c r="P1753" i="3" s="1"/>
  <c r="O1758" i="3"/>
  <c r="P1758" i="3" s="1"/>
  <c r="E1804" i="3"/>
  <c r="I1804" i="3"/>
  <c r="O1771" i="3"/>
  <c r="P1771" i="3" s="1"/>
  <c r="K1771" i="3"/>
  <c r="O1775" i="3"/>
  <c r="P1775" i="3" s="1"/>
  <c r="K1775" i="3"/>
  <c r="O1779" i="3"/>
  <c r="P1779" i="3" s="1"/>
  <c r="K1779" i="3"/>
  <c r="O1783" i="3"/>
  <c r="P1783" i="3" s="1"/>
  <c r="K1783" i="3"/>
  <c r="O1787" i="3"/>
  <c r="P1787" i="3" s="1"/>
  <c r="K1787" i="3"/>
  <c r="O1791" i="3"/>
  <c r="P1791" i="3" s="1"/>
  <c r="K1791" i="3"/>
  <c r="O1795" i="3"/>
  <c r="P1795" i="3" s="1"/>
  <c r="K1795" i="3"/>
  <c r="O1799" i="3"/>
  <c r="P1799" i="3" s="1"/>
  <c r="K1799" i="3"/>
  <c r="O1803" i="3"/>
  <c r="P1803" i="3" s="1"/>
  <c r="K1803" i="3"/>
  <c r="C1848" i="3"/>
  <c r="G1848" i="3"/>
  <c r="L1818" i="3"/>
  <c r="O1818" i="3"/>
  <c r="P1818" i="3" s="1"/>
  <c r="K1819" i="3"/>
  <c r="L1826" i="3"/>
  <c r="O1826" i="3"/>
  <c r="P1826" i="3" s="1"/>
  <c r="K1827" i="3"/>
  <c r="L1834" i="3"/>
  <c r="O1834" i="3"/>
  <c r="K1835" i="3"/>
  <c r="L1842" i="3"/>
  <c r="O1842" i="3"/>
  <c r="P1842" i="3" s="1"/>
  <c r="K1843" i="3"/>
  <c r="I1848" i="3"/>
  <c r="I63" i="2" s="1"/>
  <c r="I64" i="2" s="1"/>
  <c r="L1768" i="3"/>
  <c r="L1772" i="3"/>
  <c r="L1776" i="3"/>
  <c r="L1780" i="3"/>
  <c r="L1784" i="3"/>
  <c r="L1788" i="3"/>
  <c r="L1792" i="3"/>
  <c r="L1796" i="3"/>
  <c r="L1800" i="3"/>
  <c r="J1804" i="3"/>
  <c r="M1848" i="3"/>
  <c r="K1848" i="3"/>
  <c r="L1816" i="3"/>
  <c r="O1816" i="3"/>
  <c r="P1816" i="3" s="1"/>
  <c r="L1824" i="3"/>
  <c r="O1824" i="3"/>
  <c r="P1824" i="3" s="1"/>
  <c r="L1832" i="3"/>
  <c r="O1832" i="3"/>
  <c r="L1840" i="3"/>
  <c r="O1840" i="3"/>
  <c r="P1840" i="3" s="1"/>
  <c r="K1738" i="3"/>
  <c r="K1740" i="3"/>
  <c r="L1747" i="3"/>
  <c r="O1747" i="3"/>
  <c r="P1747" i="3" s="1"/>
  <c r="L1749" i="3"/>
  <c r="O1749" i="3"/>
  <c r="P1749" i="3" s="1"/>
  <c r="L1757" i="3"/>
  <c r="O1757" i="3"/>
  <c r="P1757" i="3" s="1"/>
  <c r="O1769" i="3"/>
  <c r="P1769" i="3" s="1"/>
  <c r="K1769" i="3"/>
  <c r="O1773" i="3"/>
  <c r="P1773" i="3" s="1"/>
  <c r="K1773" i="3"/>
  <c r="O1777" i="3"/>
  <c r="P1777" i="3" s="1"/>
  <c r="K1777" i="3"/>
  <c r="O1781" i="3"/>
  <c r="K1781" i="3"/>
  <c r="O1785" i="3"/>
  <c r="P1785" i="3" s="1"/>
  <c r="K1785" i="3"/>
  <c r="O1789" i="3"/>
  <c r="P1789" i="3" s="1"/>
  <c r="K1789" i="3"/>
  <c r="O1793" i="3"/>
  <c r="P1793" i="3" s="1"/>
  <c r="K1793" i="3"/>
  <c r="O1797" i="3"/>
  <c r="P1797" i="3" s="1"/>
  <c r="K1797" i="3"/>
  <c r="O1801" i="3"/>
  <c r="P1801" i="3" s="1"/>
  <c r="K1801" i="3"/>
  <c r="L1814" i="3"/>
  <c r="O1814" i="3"/>
  <c r="P1814" i="3" s="1"/>
  <c r="L1822" i="3"/>
  <c r="O1822" i="3"/>
  <c r="P1822" i="3" s="1"/>
  <c r="L1830" i="3"/>
  <c r="O1830" i="3"/>
  <c r="P1830" i="3" s="1"/>
  <c r="L1838" i="3"/>
  <c r="O1838" i="3"/>
  <c r="P1838" i="3" s="1"/>
  <c r="K1839" i="3"/>
  <c r="L1846" i="3"/>
  <c r="O1846" i="3"/>
  <c r="P1846" i="3" s="1"/>
  <c r="L1741" i="3"/>
  <c r="L1755" i="3"/>
  <c r="O1755" i="3"/>
  <c r="P1755" i="3" s="1"/>
  <c r="M1768" i="3"/>
  <c r="P1768" i="3" s="1"/>
  <c r="L1770" i="3"/>
  <c r="M1772" i="3"/>
  <c r="P1772" i="3" s="1"/>
  <c r="L1774" i="3"/>
  <c r="M1776" i="3"/>
  <c r="P1776" i="3" s="1"/>
  <c r="L1778" i="3"/>
  <c r="N1779" i="3"/>
  <c r="M1780" i="3"/>
  <c r="P1780" i="3" s="1"/>
  <c r="L1782" i="3"/>
  <c r="M1784" i="3"/>
  <c r="P1784" i="3" s="1"/>
  <c r="L1786" i="3"/>
  <c r="M1788" i="3"/>
  <c r="P1788" i="3" s="1"/>
  <c r="L1790" i="3"/>
  <c r="M1792" i="3"/>
  <c r="L1794" i="3"/>
  <c r="M1796" i="3"/>
  <c r="L1798" i="3"/>
  <c r="M1800" i="3"/>
  <c r="P1800" i="3" s="1"/>
  <c r="L1802" i="3"/>
  <c r="L1812" i="3"/>
  <c r="O1812" i="3"/>
  <c r="P1812" i="3" s="1"/>
  <c r="L1820" i="3"/>
  <c r="O1820" i="3"/>
  <c r="P1820" i="3" s="1"/>
  <c r="L1828" i="3"/>
  <c r="O1828" i="3"/>
  <c r="P1828" i="3" s="1"/>
  <c r="L1836" i="3"/>
  <c r="O1836" i="3"/>
  <c r="P1836" i="3" s="1"/>
  <c r="L1844" i="3"/>
  <c r="O1844" i="3"/>
  <c r="P1844" i="3" s="1"/>
  <c r="O1848" i="3"/>
  <c r="O63" i="2" s="1"/>
  <c r="O64" i="2" s="1"/>
  <c r="D1804" i="3"/>
  <c r="M1804" i="3" s="1"/>
  <c r="E1892" i="3"/>
  <c r="N1858" i="3"/>
  <c r="N1866" i="3"/>
  <c r="N1874" i="3"/>
  <c r="L1884" i="3"/>
  <c r="L1888" i="3"/>
  <c r="M1890" i="3"/>
  <c r="L1886" i="3"/>
  <c r="M1888" i="3"/>
  <c r="P437" i="3" l="1"/>
  <c r="P174" i="3"/>
  <c r="P172" i="3"/>
  <c r="P923" i="3"/>
  <c r="P913" i="3"/>
  <c r="N1878" i="3"/>
  <c r="N39" i="1"/>
  <c r="J42" i="3"/>
  <c r="L51" i="1"/>
  <c r="I33" i="3"/>
  <c r="I1925" i="3" s="1"/>
  <c r="I58" i="1"/>
  <c r="P1202" i="3"/>
  <c r="P1225" i="3"/>
  <c r="J22" i="1"/>
  <c r="L1861" i="3"/>
  <c r="H32" i="1"/>
  <c r="K32" i="1" s="1"/>
  <c r="K1871" i="3"/>
  <c r="P1781" i="3"/>
  <c r="P1834" i="3"/>
  <c r="P1727" i="3"/>
  <c r="P1472" i="3"/>
  <c r="P1464" i="3"/>
  <c r="P1316" i="3"/>
  <c r="P1334" i="3"/>
  <c r="P961" i="3"/>
  <c r="P549" i="3"/>
  <c r="P541" i="3"/>
  <c r="P229" i="3"/>
  <c r="L1890" i="3"/>
  <c r="P1832" i="3"/>
  <c r="P1703" i="3"/>
  <c r="P1290" i="3"/>
  <c r="P1132" i="3"/>
  <c r="P1030" i="3"/>
  <c r="P990" i="3"/>
  <c r="P991" i="3"/>
  <c r="P116" i="3"/>
  <c r="P1250" i="3"/>
  <c r="P951" i="3"/>
  <c r="P818" i="3"/>
  <c r="N1904" i="3"/>
  <c r="P545" i="3"/>
  <c r="P1330" i="3"/>
  <c r="P1036" i="3"/>
  <c r="P1006" i="3"/>
  <c r="P1743" i="3"/>
  <c r="P1680" i="3"/>
  <c r="P1695" i="3"/>
  <c r="P1513" i="3"/>
  <c r="P1476" i="3"/>
  <c r="P1379" i="3"/>
  <c r="P1450" i="3"/>
  <c r="P1331" i="3"/>
  <c r="N1452" i="3"/>
  <c r="N49" i="2" s="1"/>
  <c r="P1308" i="3"/>
  <c r="P1447" i="3"/>
  <c r="P1435" i="3"/>
  <c r="M1320" i="3"/>
  <c r="P1299" i="3"/>
  <c r="M1144" i="3"/>
  <c r="O1100" i="3"/>
  <c r="O40" i="2" s="1"/>
  <c r="P40" i="2" s="1"/>
  <c r="M968" i="3"/>
  <c r="P1051" i="3"/>
  <c r="P1037" i="3"/>
  <c r="P967" i="3"/>
  <c r="M264" i="3"/>
  <c r="P205" i="3"/>
  <c r="I59" i="1"/>
  <c r="P894" i="3"/>
  <c r="P891" i="3"/>
  <c r="P516" i="3"/>
  <c r="P500" i="3"/>
  <c r="J24" i="2"/>
  <c r="L24" i="2" s="1"/>
  <c r="L440" i="3"/>
  <c r="P423" i="3"/>
  <c r="H31" i="2"/>
  <c r="K31" i="2" s="1"/>
  <c r="K704" i="3"/>
  <c r="P1078" i="3"/>
  <c r="P1224" i="3"/>
  <c r="P933" i="3"/>
  <c r="N1926" i="3"/>
  <c r="N1912" i="3"/>
  <c r="P806" i="3"/>
  <c r="P743" i="3"/>
  <c r="P275" i="3"/>
  <c r="M396" i="3"/>
  <c r="P155" i="3"/>
  <c r="P659" i="3"/>
  <c r="P649" i="3"/>
  <c r="P645" i="3"/>
  <c r="P643" i="3"/>
  <c r="P639" i="3"/>
  <c r="P629" i="3"/>
  <c r="P627" i="3"/>
  <c r="P625" i="3"/>
  <c r="P392" i="3"/>
  <c r="P376" i="3"/>
  <c r="P295" i="3"/>
  <c r="P279" i="3"/>
  <c r="P219" i="3"/>
  <c r="P195" i="3"/>
  <c r="P128" i="3"/>
  <c r="P112" i="3"/>
  <c r="P731" i="3"/>
  <c r="P717" i="3"/>
  <c r="P715" i="3"/>
  <c r="P386" i="3"/>
  <c r="P378" i="3"/>
  <c r="I56" i="1"/>
  <c r="P1111" i="3"/>
  <c r="P1481" i="3"/>
  <c r="P907" i="3"/>
  <c r="P1209" i="3"/>
  <c r="P822" i="3"/>
  <c r="N660" i="3"/>
  <c r="N30" i="2" s="1"/>
  <c r="P415" i="3"/>
  <c r="P823" i="3"/>
  <c r="P294" i="3"/>
  <c r="P190" i="3"/>
  <c r="P71" i="3"/>
  <c r="P55" i="3"/>
  <c r="M88" i="3"/>
  <c r="K1881" i="3"/>
  <c r="P1139" i="3"/>
  <c r="P186" i="3"/>
  <c r="P162" i="3"/>
  <c r="P954" i="3"/>
  <c r="P210" i="3"/>
  <c r="P81" i="3"/>
  <c r="N1920" i="3"/>
  <c r="P362" i="3"/>
  <c r="P231" i="3"/>
  <c r="P145" i="3"/>
  <c r="P193" i="3"/>
  <c r="P102" i="3"/>
  <c r="P305" i="3"/>
  <c r="P1492" i="3"/>
  <c r="P1289" i="3"/>
  <c r="P1226" i="3"/>
  <c r="P921" i="3"/>
  <c r="P902" i="3"/>
  <c r="P912" i="3"/>
  <c r="P1305" i="3"/>
  <c r="P585" i="3"/>
  <c r="P877" i="3"/>
  <c r="P608" i="3"/>
  <c r="P600" i="3"/>
  <c r="P592" i="3"/>
  <c r="P584" i="3"/>
  <c r="O1871" i="3"/>
  <c r="P1871" i="3" s="1"/>
  <c r="P505" i="3"/>
  <c r="P594" i="3"/>
  <c r="P893" i="3"/>
  <c r="N38" i="3"/>
  <c r="O1873" i="3"/>
  <c r="P1873" i="3" s="1"/>
  <c r="N616" i="3"/>
  <c r="N29" i="2" s="1"/>
  <c r="P1796" i="3"/>
  <c r="P1792" i="3"/>
  <c r="K352" i="3"/>
  <c r="K528" i="3"/>
  <c r="K1883" i="3"/>
  <c r="K1867" i="3"/>
  <c r="O1867" i="3"/>
  <c r="P1867" i="3" s="1"/>
  <c r="N1868" i="3"/>
  <c r="O1883" i="3"/>
  <c r="P1883" i="3" s="1"/>
  <c r="K792" i="3"/>
  <c r="O1885" i="3"/>
  <c r="P1885" i="3" s="1"/>
  <c r="N29" i="1"/>
  <c r="N12" i="3"/>
  <c r="N1860" i="3"/>
  <c r="N20" i="3"/>
  <c r="N21" i="1"/>
  <c r="K48" i="1"/>
  <c r="K1887" i="3"/>
  <c r="N34" i="3"/>
  <c r="P1790" i="3"/>
  <c r="G31" i="1"/>
  <c r="K1857" i="3"/>
  <c r="O1887" i="3"/>
  <c r="P1887" i="3" s="1"/>
  <c r="N1887" i="3"/>
  <c r="N1882" i="3"/>
  <c r="N43" i="1"/>
  <c r="K1875" i="3"/>
  <c r="O1857" i="3"/>
  <c r="P1857" i="3" s="1"/>
  <c r="H1931" i="3"/>
  <c r="K1931" i="3" s="1"/>
  <c r="K39" i="3"/>
  <c r="P1076" i="3"/>
  <c r="P1531" i="3"/>
  <c r="P762" i="3"/>
  <c r="N1886" i="3"/>
  <c r="P79" i="3"/>
  <c r="P1068" i="3"/>
  <c r="P1232" i="3"/>
  <c r="O44" i="2"/>
  <c r="P448" i="3"/>
  <c r="P464" i="3"/>
  <c r="P458" i="3"/>
  <c r="P450" i="3"/>
  <c r="N176" i="3"/>
  <c r="N18" i="2" s="1"/>
  <c r="G18" i="2"/>
  <c r="P1525" i="3"/>
  <c r="P1004" i="3"/>
  <c r="P746" i="3"/>
  <c r="P478" i="3"/>
  <c r="P480" i="3"/>
  <c r="M58" i="1"/>
  <c r="N1862" i="3"/>
  <c r="P1090" i="3"/>
  <c r="P1094" i="3"/>
  <c r="P1092" i="3"/>
  <c r="K1889" i="3"/>
  <c r="O1889" i="3"/>
  <c r="P1889" i="3" s="1"/>
  <c r="H25" i="3"/>
  <c r="K1012" i="3"/>
  <c r="P1829" i="3"/>
  <c r="N1935" i="3"/>
  <c r="N1931" i="3"/>
  <c r="P1066" i="3"/>
  <c r="P1313" i="3"/>
  <c r="P1303" i="3"/>
  <c r="P1295" i="3"/>
  <c r="P1005" i="3"/>
  <c r="P997" i="3"/>
  <c r="P989" i="3"/>
  <c r="P1704" i="3"/>
  <c r="M1056" i="3"/>
  <c r="P1319" i="3"/>
  <c r="P1009" i="3"/>
  <c r="P1001" i="3"/>
  <c r="P993" i="3"/>
  <c r="P985" i="3"/>
  <c r="P59" i="3"/>
  <c r="K88" i="3"/>
  <c r="N28" i="3"/>
  <c r="N1716" i="3"/>
  <c r="N58" i="2" s="1"/>
  <c r="K1144" i="3"/>
  <c r="N1144" i="3"/>
  <c r="N41" i="2" s="1"/>
  <c r="N43" i="3"/>
  <c r="N48" i="1"/>
  <c r="G1930" i="3"/>
  <c r="N1930" i="3" s="1"/>
  <c r="P1837" i="3"/>
  <c r="N39" i="3"/>
  <c r="P1285" i="3"/>
  <c r="P1698" i="3"/>
  <c r="P1173" i="3"/>
  <c r="P272" i="3"/>
  <c r="P379" i="3"/>
  <c r="P298" i="3"/>
  <c r="P1819" i="3"/>
  <c r="M1892" i="3"/>
  <c r="P1461" i="3"/>
  <c r="P1485" i="3"/>
  <c r="I43" i="2"/>
  <c r="M792" i="3"/>
  <c r="P851" i="3"/>
  <c r="P1072" i="3"/>
  <c r="P1086" i="3"/>
  <c r="P1848" i="3"/>
  <c r="M1716" i="3"/>
  <c r="P1734" i="3"/>
  <c r="P1708" i="3"/>
  <c r="P1714" i="3"/>
  <c r="P1682" i="3"/>
  <c r="P1510" i="3"/>
  <c r="P1181" i="3"/>
  <c r="P369" i="3"/>
  <c r="P282" i="3"/>
  <c r="P71" i="2"/>
  <c r="P713" i="3"/>
  <c r="P1817" i="3"/>
  <c r="P1494" i="3"/>
  <c r="N836" i="3"/>
  <c r="N34" i="2" s="1"/>
  <c r="P786" i="3"/>
  <c r="P867" i="3"/>
  <c r="K50" i="1"/>
  <c r="H41" i="3"/>
  <c r="N1891" i="3"/>
  <c r="N52" i="1"/>
  <c r="N924" i="3"/>
  <c r="N36" i="2" s="1"/>
  <c r="O1891" i="3"/>
  <c r="P1891" i="3" s="1"/>
  <c r="N47" i="1"/>
  <c r="K1891" i="3"/>
  <c r="N37" i="1"/>
  <c r="K880" i="3"/>
  <c r="O880" i="3"/>
  <c r="N14" i="3"/>
  <c r="N23" i="1"/>
  <c r="K1885" i="3"/>
  <c r="N1848" i="3"/>
  <c r="N63" i="2" s="1"/>
  <c r="N64" i="2" s="1"/>
  <c r="G63" i="2"/>
  <c r="N1804" i="3"/>
  <c r="N61" i="2" s="1"/>
  <c r="N62" i="2" s="1"/>
  <c r="I61" i="2"/>
  <c r="I62" i="2" s="1"/>
  <c r="K56" i="2"/>
  <c r="H57" i="2"/>
  <c r="K57" i="2" s="1"/>
  <c r="P1684" i="3"/>
  <c r="P1506" i="3"/>
  <c r="N1408" i="3"/>
  <c r="N48" i="2" s="1"/>
  <c r="G48" i="2"/>
  <c r="P1186" i="3"/>
  <c r="N1012" i="3"/>
  <c r="N38" i="2" s="1"/>
  <c r="G38" i="2"/>
  <c r="L792" i="3"/>
  <c r="J33" i="2"/>
  <c r="N968" i="3"/>
  <c r="N37" i="2" s="1"/>
  <c r="G37" i="2"/>
  <c r="N748" i="3"/>
  <c r="N32" i="2" s="1"/>
  <c r="G32" i="2"/>
  <c r="L528" i="3"/>
  <c r="J26" i="2"/>
  <c r="L26" i="2" s="1"/>
  <c r="L352" i="3"/>
  <c r="J22" i="2"/>
  <c r="L22" i="2" s="1"/>
  <c r="N704" i="3"/>
  <c r="N31" i="2" s="1"/>
  <c r="G31" i="2"/>
  <c r="P296" i="3"/>
  <c r="L396" i="3"/>
  <c r="J23" i="2"/>
  <c r="L23" i="2" s="1"/>
  <c r="N220" i="3"/>
  <c r="N19" i="2" s="1"/>
  <c r="I19" i="2"/>
  <c r="L484" i="3"/>
  <c r="J25" i="2"/>
  <c r="L25" i="2" s="1"/>
  <c r="O1408" i="3"/>
  <c r="H48" i="2"/>
  <c r="K48" i="2" s="1"/>
  <c r="K54" i="2"/>
  <c r="H55" i="2"/>
  <c r="N1628" i="3"/>
  <c r="N54" i="2" s="1"/>
  <c r="N55" i="2" s="1"/>
  <c r="G54" i="2"/>
  <c r="G55" i="2" s="1"/>
  <c r="N1320" i="3"/>
  <c r="N46" i="2" s="1"/>
  <c r="G46" i="2"/>
  <c r="L1452" i="3"/>
  <c r="J49" i="2"/>
  <c r="L49" i="2" s="1"/>
  <c r="N1232" i="3"/>
  <c r="N44" i="2" s="1"/>
  <c r="I44" i="2"/>
  <c r="L924" i="3"/>
  <c r="J36" i="2"/>
  <c r="L36" i="2" s="1"/>
  <c r="L132" i="3"/>
  <c r="J17" i="2"/>
  <c r="L17" i="2" s="1"/>
  <c r="L1804" i="3"/>
  <c r="J61" i="2"/>
  <c r="P1733" i="3"/>
  <c r="P1738" i="3"/>
  <c r="N1496" i="3"/>
  <c r="N50" i="2" s="1"/>
  <c r="G50" i="2"/>
  <c r="N1276" i="3"/>
  <c r="N45" i="2" s="1"/>
  <c r="I45" i="2"/>
  <c r="L1276" i="3"/>
  <c r="J45" i="2"/>
  <c r="L45" i="2" s="1"/>
  <c r="L1320" i="3"/>
  <c r="J46" i="2"/>
  <c r="L46" i="2" s="1"/>
  <c r="L1188" i="3"/>
  <c r="J42" i="2"/>
  <c r="L42" i="2" s="1"/>
  <c r="P1178" i="3"/>
  <c r="N1188" i="3"/>
  <c r="N42" i="2" s="1"/>
  <c r="G42" i="2"/>
  <c r="N1056" i="3"/>
  <c r="N39" i="2" s="1"/>
  <c r="G39" i="2"/>
  <c r="L1012" i="3"/>
  <c r="J38" i="2"/>
  <c r="L38" i="2" s="1"/>
  <c r="L968" i="3"/>
  <c r="J37" i="2"/>
  <c r="L37" i="2" s="1"/>
  <c r="N880" i="3"/>
  <c r="N35" i="2" s="1"/>
  <c r="G35" i="2"/>
  <c r="P809" i="3"/>
  <c r="N792" i="3"/>
  <c r="N33" i="2" s="1"/>
  <c r="G33" i="2"/>
  <c r="L308" i="3"/>
  <c r="J21" i="2"/>
  <c r="L21" i="2" s="1"/>
  <c r="L88" i="3"/>
  <c r="J16" i="2"/>
  <c r="L58" i="2"/>
  <c r="L1760" i="3"/>
  <c r="J59" i="2"/>
  <c r="L59" i="2" s="1"/>
  <c r="N1672" i="3"/>
  <c r="N56" i="2" s="1"/>
  <c r="N57" i="2" s="1"/>
  <c r="G56" i="2"/>
  <c r="G57" i="2" s="1"/>
  <c r="N1540" i="3"/>
  <c r="N51" i="2" s="1"/>
  <c r="G51" i="2"/>
  <c r="L1540" i="3"/>
  <c r="J51" i="2"/>
  <c r="L51" i="2" s="1"/>
  <c r="O1144" i="3"/>
  <c r="J41" i="2"/>
  <c r="L41" i="2" s="1"/>
  <c r="N1100" i="3"/>
  <c r="N40" i="2" s="1"/>
  <c r="G40" i="2"/>
  <c r="N352" i="3"/>
  <c r="N22" i="2" s="1"/>
  <c r="G22" i="2"/>
  <c r="K55" i="2"/>
  <c r="P1835" i="3"/>
  <c r="P1841" i="3"/>
  <c r="P1539" i="3"/>
  <c r="K58" i="2"/>
  <c r="H60" i="2"/>
  <c r="K60" i="2" s="1"/>
  <c r="L1496" i="3"/>
  <c r="J50" i="2"/>
  <c r="L50" i="2" s="1"/>
  <c r="P1477" i="3"/>
  <c r="P1311" i="3"/>
  <c r="M1188" i="3"/>
  <c r="P981" i="3"/>
  <c r="P946" i="3"/>
  <c r="P855" i="3"/>
  <c r="P1220" i="3"/>
  <c r="J50" i="1"/>
  <c r="L1889" i="3"/>
  <c r="J42" i="1"/>
  <c r="L1881" i="3"/>
  <c r="G33" i="1"/>
  <c r="G24" i="3" s="1"/>
  <c r="N1872" i="3"/>
  <c r="G25" i="1"/>
  <c r="N1864" i="3"/>
  <c r="H33" i="3"/>
  <c r="K42" i="1"/>
  <c r="O42" i="1"/>
  <c r="P42" i="1" s="1"/>
  <c r="H30" i="1"/>
  <c r="O1869" i="3"/>
  <c r="P1869" i="3" s="1"/>
  <c r="K1869" i="3"/>
  <c r="K24" i="1"/>
  <c r="H15" i="3"/>
  <c r="G60" i="2"/>
  <c r="L1056" i="3"/>
  <c r="J39" i="2"/>
  <c r="L39" i="2" s="1"/>
  <c r="M704" i="3"/>
  <c r="G49" i="1"/>
  <c r="N1888" i="3"/>
  <c r="J46" i="1"/>
  <c r="L1885" i="3"/>
  <c r="G41" i="1"/>
  <c r="N1880" i="3"/>
  <c r="J32" i="1"/>
  <c r="L1871" i="3"/>
  <c r="J24" i="1"/>
  <c r="L1863" i="3"/>
  <c r="G17" i="1"/>
  <c r="G1892" i="3"/>
  <c r="N1856" i="3"/>
  <c r="J37" i="1"/>
  <c r="L1876" i="3"/>
  <c r="J35" i="1"/>
  <c r="L1874" i="3"/>
  <c r="J33" i="1"/>
  <c r="J24" i="3" s="1"/>
  <c r="L1872" i="3"/>
  <c r="J31" i="1"/>
  <c r="L1870" i="3"/>
  <c r="J29" i="1"/>
  <c r="L1868" i="3"/>
  <c r="J27" i="1"/>
  <c r="L1866" i="3"/>
  <c r="J25" i="1"/>
  <c r="L1864" i="3"/>
  <c r="J23" i="1"/>
  <c r="L1862" i="3"/>
  <c r="J21" i="1"/>
  <c r="L1860" i="3"/>
  <c r="J19" i="1"/>
  <c r="L1858" i="3"/>
  <c r="J17" i="1"/>
  <c r="J1892" i="3"/>
  <c r="L1892" i="3" s="1"/>
  <c r="L1856" i="3"/>
  <c r="M352" i="3"/>
  <c r="H23" i="3"/>
  <c r="H22" i="1"/>
  <c r="K1861" i="3"/>
  <c r="O1861" i="3"/>
  <c r="P1861" i="3" s="1"/>
  <c r="H9" i="3"/>
  <c r="K18" i="1"/>
  <c r="G50" i="1"/>
  <c r="N1889" i="3"/>
  <c r="G46" i="1"/>
  <c r="N1885" i="3"/>
  <c r="G44" i="1"/>
  <c r="N1883" i="3"/>
  <c r="G42" i="1"/>
  <c r="N1881" i="3"/>
  <c r="G40" i="1"/>
  <c r="N1879" i="3"/>
  <c r="G38" i="1"/>
  <c r="N1877" i="3"/>
  <c r="G36" i="1"/>
  <c r="N1875" i="3"/>
  <c r="G34" i="1"/>
  <c r="N1873" i="3"/>
  <c r="G32" i="1"/>
  <c r="N1871" i="3"/>
  <c r="G30" i="1"/>
  <c r="N1869" i="3"/>
  <c r="G28" i="1"/>
  <c r="N1867" i="3"/>
  <c r="G26" i="1"/>
  <c r="N1865" i="3"/>
  <c r="G24" i="1"/>
  <c r="N1863" i="3"/>
  <c r="G22" i="1"/>
  <c r="N1861" i="3"/>
  <c r="G20" i="1"/>
  <c r="N1859" i="3"/>
  <c r="G18" i="1"/>
  <c r="N1857" i="3"/>
  <c r="N88" i="3"/>
  <c r="N16" i="2" s="1"/>
  <c r="I16" i="2"/>
  <c r="P1533" i="3"/>
  <c r="K61" i="2"/>
  <c r="K62" i="2" s="1"/>
  <c r="H62" i="2"/>
  <c r="L1672" i="3"/>
  <c r="J56" i="2"/>
  <c r="P1490" i="3"/>
  <c r="P1317" i="3"/>
  <c r="K1232" i="3"/>
  <c r="H44" i="2"/>
  <c r="P977" i="3"/>
  <c r="P938" i="3"/>
  <c r="P871" i="3"/>
  <c r="L572" i="3"/>
  <c r="J27" i="2"/>
  <c r="L27" i="2" s="1"/>
  <c r="N308" i="3"/>
  <c r="N21" i="2" s="1"/>
  <c r="G21" i="2"/>
  <c r="J52" i="1"/>
  <c r="L1891" i="3"/>
  <c r="J48" i="1"/>
  <c r="L1887" i="3"/>
  <c r="G45" i="1"/>
  <c r="N1884" i="3"/>
  <c r="J40" i="1"/>
  <c r="L1879" i="3"/>
  <c r="J36" i="1"/>
  <c r="L1875" i="3"/>
  <c r="J28" i="1"/>
  <c r="O28" i="1" s="1"/>
  <c r="P28" i="1" s="1"/>
  <c r="L1867" i="3"/>
  <c r="J20" i="1"/>
  <c r="L1859" i="3"/>
  <c r="P322" i="3"/>
  <c r="J41" i="1"/>
  <c r="L1880" i="3"/>
  <c r="J39" i="1"/>
  <c r="L1878" i="3"/>
  <c r="P937" i="3"/>
  <c r="H37" i="3"/>
  <c r="K46" i="1"/>
  <c r="O46" i="1"/>
  <c r="P46" i="1" s="1"/>
  <c r="H38" i="1"/>
  <c r="K1877" i="3"/>
  <c r="O1877" i="3"/>
  <c r="P1877" i="3" s="1"/>
  <c r="O1875" i="3"/>
  <c r="P1875" i="3" s="1"/>
  <c r="H19" i="3"/>
  <c r="K28" i="1"/>
  <c r="H26" i="1"/>
  <c r="K1865" i="3"/>
  <c r="O1865" i="3"/>
  <c r="P1865" i="3" s="1"/>
  <c r="O1863" i="3"/>
  <c r="P1863" i="3" s="1"/>
  <c r="O1859" i="3"/>
  <c r="P1859" i="3" s="1"/>
  <c r="P945" i="3"/>
  <c r="P1813" i="3"/>
  <c r="I60" i="2"/>
  <c r="L1584" i="3"/>
  <c r="J52" i="2"/>
  <c r="L52" i="2" s="1"/>
  <c r="L1628" i="3"/>
  <c r="J54" i="2"/>
  <c r="G53" i="2"/>
  <c r="M1496" i="3"/>
  <c r="P1496" i="3" s="1"/>
  <c r="O440" i="3"/>
  <c r="O24" i="2" s="1"/>
  <c r="P24" i="2" s="1"/>
  <c r="H24" i="2"/>
  <c r="K24" i="2" s="1"/>
  <c r="O616" i="3"/>
  <c r="H29" i="2"/>
  <c r="G51" i="1"/>
  <c r="N1890" i="3"/>
  <c r="J44" i="1"/>
  <c r="O44" i="1" s="1"/>
  <c r="P44" i="1" s="1"/>
  <c r="L1883" i="3"/>
  <c r="J38" i="1"/>
  <c r="L1877" i="3"/>
  <c r="J34" i="1"/>
  <c r="J25" i="3" s="1"/>
  <c r="L1873" i="3"/>
  <c r="J26" i="1"/>
  <c r="L1865" i="3"/>
  <c r="J18" i="1"/>
  <c r="L1857" i="3"/>
  <c r="J43" i="1"/>
  <c r="L1882" i="3"/>
  <c r="G64" i="2"/>
  <c r="P1228" i="3"/>
  <c r="N484" i="3"/>
  <c r="N25" i="2" s="1"/>
  <c r="G25" i="2"/>
  <c r="O52" i="1"/>
  <c r="P52" i="1" s="1"/>
  <c r="H43" i="3"/>
  <c r="K52" i="1"/>
  <c r="K44" i="1"/>
  <c r="H35" i="3"/>
  <c r="O1881" i="3"/>
  <c r="P1881" i="3" s="1"/>
  <c r="H40" i="1"/>
  <c r="K1879" i="3"/>
  <c r="O1879" i="3"/>
  <c r="P1879" i="3" s="1"/>
  <c r="O36" i="1"/>
  <c r="P36" i="1" s="1"/>
  <c r="K36" i="1"/>
  <c r="H27" i="3"/>
  <c r="O20" i="1"/>
  <c r="P20" i="1" s="1"/>
  <c r="H11" i="3"/>
  <c r="K20" i="1"/>
  <c r="I17" i="1"/>
  <c r="I1892" i="3"/>
  <c r="H51" i="1"/>
  <c r="O1890" i="3"/>
  <c r="P1890" i="3" s="1"/>
  <c r="K1890" i="3"/>
  <c r="H49" i="1"/>
  <c r="K1888" i="3"/>
  <c r="O1888" i="3"/>
  <c r="P1888" i="3" s="1"/>
  <c r="H47" i="1"/>
  <c r="K1886" i="3"/>
  <c r="O1886" i="3"/>
  <c r="P1886" i="3" s="1"/>
  <c r="H45" i="1"/>
  <c r="O1884" i="3"/>
  <c r="P1884" i="3" s="1"/>
  <c r="K1884" i="3"/>
  <c r="H43" i="1"/>
  <c r="O1882" i="3"/>
  <c r="P1882" i="3" s="1"/>
  <c r="K1882" i="3"/>
  <c r="H41" i="1"/>
  <c r="O1880" i="3"/>
  <c r="P1880" i="3" s="1"/>
  <c r="K1880" i="3"/>
  <c r="H39" i="1"/>
  <c r="K1878" i="3"/>
  <c r="O1878" i="3"/>
  <c r="P1878" i="3" s="1"/>
  <c r="H37" i="1"/>
  <c r="O1876" i="3"/>
  <c r="P1876" i="3" s="1"/>
  <c r="K1876" i="3"/>
  <c r="H35" i="1"/>
  <c r="K1874" i="3"/>
  <c r="O1874" i="3"/>
  <c r="P1874" i="3" s="1"/>
  <c r="H33" i="1"/>
  <c r="H24" i="3" s="1"/>
  <c r="K1872" i="3"/>
  <c r="O1872" i="3"/>
  <c r="P1872" i="3" s="1"/>
  <c r="H31" i="1"/>
  <c r="O1870" i="3"/>
  <c r="P1870" i="3" s="1"/>
  <c r="H29" i="1"/>
  <c r="O1868" i="3"/>
  <c r="P1868" i="3" s="1"/>
  <c r="H27" i="1"/>
  <c r="O1866" i="3"/>
  <c r="P1866" i="3" s="1"/>
  <c r="H25" i="1"/>
  <c r="O1864" i="3"/>
  <c r="P1864" i="3" s="1"/>
  <c r="H23" i="1"/>
  <c r="O1862" i="3"/>
  <c r="P1862" i="3" s="1"/>
  <c r="H21" i="1"/>
  <c r="O1860" i="3"/>
  <c r="P1860" i="3" s="1"/>
  <c r="H19" i="1"/>
  <c r="O1858" i="3"/>
  <c r="P1858" i="3" s="1"/>
  <c r="H1892" i="3"/>
  <c r="O1892" i="3" s="1"/>
  <c r="H17" i="1"/>
  <c r="O1856" i="3"/>
  <c r="P1856" i="3" s="1"/>
  <c r="O1804" i="3"/>
  <c r="K1804" i="3"/>
  <c r="P1700" i="3"/>
  <c r="P1617" i="3"/>
  <c r="O1540" i="3"/>
  <c r="O1452" i="3"/>
  <c r="K1452" i="3"/>
  <c r="P1256" i="3"/>
  <c r="P1264" i="3"/>
  <c r="L836" i="3"/>
  <c r="O792" i="3"/>
  <c r="M836" i="3"/>
  <c r="O660" i="3"/>
  <c r="K660" i="3"/>
  <c r="P454" i="3"/>
  <c r="P377" i="3"/>
  <c r="O308" i="3"/>
  <c r="K308" i="3"/>
  <c r="O572" i="3"/>
  <c r="K572" i="3"/>
  <c r="P456" i="3"/>
  <c r="P371" i="3"/>
  <c r="P290" i="3"/>
  <c r="D64" i="2"/>
  <c r="D65" i="2" s="1"/>
  <c r="M63" i="2"/>
  <c r="P658" i="3"/>
  <c r="P656" i="3"/>
  <c r="P654" i="3"/>
  <c r="P652" i="3"/>
  <c r="P650" i="3"/>
  <c r="P648" i="3"/>
  <c r="P646" i="3"/>
  <c r="P644" i="3"/>
  <c r="P642" i="3"/>
  <c r="P640" i="3"/>
  <c r="P638" i="3"/>
  <c r="P636" i="3"/>
  <c r="P634" i="3"/>
  <c r="P632" i="3"/>
  <c r="P630" i="3"/>
  <c r="P628" i="3"/>
  <c r="P626" i="3"/>
  <c r="P624" i="3"/>
  <c r="O220" i="3"/>
  <c r="K220" i="3"/>
  <c r="K176" i="3"/>
  <c r="O88" i="3"/>
  <c r="M61" i="1"/>
  <c r="M59" i="1"/>
  <c r="M57" i="1"/>
  <c r="K132" i="3"/>
  <c r="P1729" i="3"/>
  <c r="P1740" i="3"/>
  <c r="P1730" i="3"/>
  <c r="N1760" i="3"/>
  <c r="N59" i="2" s="1"/>
  <c r="O1672" i="3"/>
  <c r="K1672" i="3"/>
  <c r="P1692" i="3"/>
  <c r="L1716" i="3"/>
  <c r="P1706" i="3"/>
  <c r="O1584" i="3"/>
  <c r="K1584" i="3"/>
  <c r="P1514" i="3"/>
  <c r="K1408" i="3"/>
  <c r="P1272" i="3"/>
  <c r="P1185" i="3"/>
  <c r="P1174" i="3"/>
  <c r="P1268" i="3"/>
  <c r="P1171" i="3"/>
  <c r="O836" i="3"/>
  <c r="O34" i="2" s="1"/>
  <c r="P34" i="2" s="1"/>
  <c r="K836" i="3"/>
  <c r="M440" i="3"/>
  <c r="K440" i="3"/>
  <c r="O396" i="3"/>
  <c r="K396" i="3"/>
  <c r="O484" i="3"/>
  <c r="K484" i="3"/>
  <c r="O528" i="3"/>
  <c r="K924" i="3"/>
  <c r="M748" i="3"/>
  <c r="P176" i="3"/>
  <c r="K71" i="2"/>
  <c r="M53" i="1"/>
  <c r="F54" i="1" s="1"/>
  <c r="T54" i="1" s="1"/>
  <c r="O132" i="3"/>
  <c r="E62" i="1"/>
  <c r="O1364" i="3"/>
  <c r="K1364" i="3"/>
  <c r="O1276" i="3"/>
  <c r="K1276" i="3"/>
  <c r="P1448" i="3"/>
  <c r="P1446" i="3"/>
  <c r="P1444" i="3"/>
  <c r="P1442" i="3"/>
  <c r="P1440" i="3"/>
  <c r="P1438" i="3"/>
  <c r="P1436" i="3"/>
  <c r="P1434" i="3"/>
  <c r="P1432" i="3"/>
  <c r="P1430" i="3"/>
  <c r="P1428" i="3"/>
  <c r="P1426" i="3"/>
  <c r="P1424" i="3"/>
  <c r="P1422" i="3"/>
  <c r="P1420" i="3"/>
  <c r="P1418" i="3"/>
  <c r="P1260" i="3"/>
  <c r="L1144" i="3"/>
  <c r="K1100" i="3"/>
  <c r="K968" i="3"/>
  <c r="O968" i="3"/>
  <c r="O1056" i="3"/>
  <c r="K1056" i="3"/>
  <c r="O1188" i="3"/>
  <c r="P801" i="3"/>
  <c r="P738" i="3"/>
  <c r="P470" i="3"/>
  <c r="P393" i="3"/>
  <c r="O352" i="3"/>
  <c r="P288" i="3"/>
  <c r="P472" i="3"/>
  <c r="P387" i="3"/>
  <c r="P367" i="3"/>
  <c r="P274" i="3"/>
  <c r="O924" i="3"/>
  <c r="P712" i="3"/>
  <c r="N264" i="3"/>
  <c r="N20" i="2" s="1"/>
  <c r="L71" i="2"/>
  <c r="M53" i="2"/>
  <c r="K63" i="2"/>
  <c r="H64" i="2"/>
  <c r="D1936" i="3"/>
  <c r="M1936" i="3" s="1"/>
  <c r="M1900" i="3"/>
  <c r="F62" i="1"/>
  <c r="P1737" i="3"/>
  <c r="O1760" i="3"/>
  <c r="K1760" i="3"/>
  <c r="P1724" i="3"/>
  <c r="O1628" i="3"/>
  <c r="K1628" i="3"/>
  <c r="O1716" i="3"/>
  <c r="P1690" i="3"/>
  <c r="K1716" i="3"/>
  <c r="P1416" i="3"/>
  <c r="N1364" i="3"/>
  <c r="N47" i="2" s="1"/>
  <c r="P1177" i="3"/>
  <c r="O1320" i="3"/>
  <c r="K1320" i="3"/>
  <c r="P1182" i="3"/>
  <c r="P1252" i="3"/>
  <c r="P1100" i="3"/>
  <c r="P1020" i="3"/>
  <c r="O1012" i="3"/>
  <c r="P803" i="3"/>
  <c r="P740" i="3"/>
  <c r="P735" i="3"/>
  <c r="P800" i="3"/>
  <c r="P462" i="3"/>
  <c r="P385" i="3"/>
  <c r="P365" i="3"/>
  <c r="P280" i="3"/>
  <c r="L264" i="3"/>
  <c r="K616" i="3"/>
  <c r="O748" i="3"/>
  <c r="O32" i="2" s="1"/>
  <c r="P32" i="2" s="1"/>
  <c r="K748" i="3"/>
  <c r="O704" i="3"/>
  <c r="N440" i="3"/>
  <c r="N24" i="2" s="1"/>
  <c r="O264" i="3"/>
  <c r="D62" i="1"/>
  <c r="M56" i="1"/>
  <c r="C62" i="1"/>
  <c r="M43" i="2"/>
  <c r="O32" i="1" l="1"/>
  <c r="P32" i="1" s="1"/>
  <c r="J13" i="3"/>
  <c r="L22" i="1"/>
  <c r="P1892" i="3"/>
  <c r="I28" i="2"/>
  <c r="J1934" i="3"/>
  <c r="L1934" i="3" s="1"/>
  <c r="L42" i="3"/>
  <c r="G22" i="3"/>
  <c r="N31" i="1"/>
  <c r="N53" i="2"/>
  <c r="N60" i="2"/>
  <c r="N28" i="2"/>
  <c r="N43" i="2"/>
  <c r="P44" i="2"/>
  <c r="P1716" i="3"/>
  <c r="O58" i="2"/>
  <c r="P352" i="3"/>
  <c r="O22" i="2"/>
  <c r="P22" i="2" s="1"/>
  <c r="P968" i="3"/>
  <c r="O37" i="2"/>
  <c r="P37" i="2" s="1"/>
  <c r="P1364" i="3"/>
  <c r="O47" i="2"/>
  <c r="P47" i="2" s="1"/>
  <c r="P528" i="3"/>
  <c r="O26" i="2"/>
  <c r="P26" i="2" s="1"/>
  <c r="P396" i="3"/>
  <c r="O23" i="2"/>
  <c r="P23" i="2" s="1"/>
  <c r="P1452" i="3"/>
  <c r="O49" i="2"/>
  <c r="P49" i="2" s="1"/>
  <c r="P1408" i="3"/>
  <c r="O48" i="2"/>
  <c r="P48" i="2" s="1"/>
  <c r="P880" i="3"/>
  <c r="O35" i="2"/>
  <c r="P35" i="2" s="1"/>
  <c r="P264" i="3"/>
  <c r="O20" i="2"/>
  <c r="P20" i="2" s="1"/>
  <c r="P1760" i="3"/>
  <c r="O59" i="2"/>
  <c r="P59" i="2" s="1"/>
  <c r="P924" i="3"/>
  <c r="O36" i="2"/>
  <c r="P36" i="2" s="1"/>
  <c r="P1188" i="3"/>
  <c r="O42" i="2"/>
  <c r="P42" i="2" s="1"/>
  <c r="P1584" i="3"/>
  <c r="O52" i="2"/>
  <c r="P52" i="2" s="1"/>
  <c r="P308" i="3"/>
  <c r="O21" i="2"/>
  <c r="P21" i="2" s="1"/>
  <c r="P660" i="3"/>
  <c r="O30" i="2"/>
  <c r="P30" i="2" s="1"/>
  <c r="P1540" i="3"/>
  <c r="O51" i="2"/>
  <c r="P51" i="2" s="1"/>
  <c r="P1804" i="3"/>
  <c r="O61" i="2"/>
  <c r="P1320" i="3"/>
  <c r="O46" i="2"/>
  <c r="P46" i="2" s="1"/>
  <c r="P1628" i="3"/>
  <c r="O54" i="2"/>
  <c r="P1276" i="3"/>
  <c r="O45" i="2"/>
  <c r="P45" i="2" s="1"/>
  <c r="P132" i="3"/>
  <c r="O17" i="2"/>
  <c r="P17" i="2" s="1"/>
  <c r="P1672" i="3"/>
  <c r="O56" i="2"/>
  <c r="P220" i="3"/>
  <c r="O19" i="2"/>
  <c r="P19" i="2" s="1"/>
  <c r="P616" i="3"/>
  <c r="O29" i="2"/>
  <c r="P29" i="2" s="1"/>
  <c r="P704" i="3"/>
  <c r="O31" i="2"/>
  <c r="P31" i="2" s="1"/>
  <c r="P1056" i="3"/>
  <c r="O39" i="2"/>
  <c r="P39" i="2" s="1"/>
  <c r="P88" i="3"/>
  <c r="O16" i="2"/>
  <c r="P16" i="2" s="1"/>
  <c r="P572" i="3"/>
  <c r="O27" i="2"/>
  <c r="P27" i="2" s="1"/>
  <c r="P792" i="3"/>
  <c r="O33" i="2"/>
  <c r="P33" i="2" s="1"/>
  <c r="P1144" i="3"/>
  <c r="O41" i="2"/>
  <c r="P41" i="2" s="1"/>
  <c r="H56" i="1"/>
  <c r="G25" i="3"/>
  <c r="G1917" i="3" s="1"/>
  <c r="N1917" i="3" s="1"/>
  <c r="G56" i="1"/>
  <c r="H1917" i="3"/>
  <c r="K1917" i="3" s="1"/>
  <c r="K25" i="3"/>
  <c r="P484" i="3"/>
  <c r="O25" i="2"/>
  <c r="P1012" i="3"/>
  <c r="O38" i="2"/>
  <c r="J60" i="2"/>
  <c r="L60" i="2" s="1"/>
  <c r="G28" i="2"/>
  <c r="H1933" i="3"/>
  <c r="K1933" i="3" s="1"/>
  <c r="K41" i="3"/>
  <c r="L53" i="2"/>
  <c r="N1892" i="3"/>
  <c r="P440" i="3"/>
  <c r="K1892" i="3"/>
  <c r="G43" i="2"/>
  <c r="H1916" i="3"/>
  <c r="K24" i="3"/>
  <c r="O24" i="3"/>
  <c r="P24" i="3" s="1"/>
  <c r="K41" i="1"/>
  <c r="O41" i="1"/>
  <c r="P41" i="1" s="1"/>
  <c r="H32" i="3"/>
  <c r="K49" i="1"/>
  <c r="O49" i="1"/>
  <c r="P49" i="1" s="1"/>
  <c r="H40" i="3"/>
  <c r="H1927" i="3"/>
  <c r="K35" i="3"/>
  <c r="H1935" i="3"/>
  <c r="K43" i="3"/>
  <c r="K29" i="2"/>
  <c r="H43" i="2"/>
  <c r="K43" i="2" s="1"/>
  <c r="K19" i="3"/>
  <c r="H1911" i="3"/>
  <c r="H29" i="3"/>
  <c r="K38" i="1"/>
  <c r="O38" i="1"/>
  <c r="P38" i="1" s="1"/>
  <c r="J32" i="3"/>
  <c r="L41" i="1"/>
  <c r="K9" i="3"/>
  <c r="H1901" i="3"/>
  <c r="J53" i="2"/>
  <c r="J15" i="3"/>
  <c r="O15" i="3" s="1"/>
  <c r="P15" i="3" s="1"/>
  <c r="L24" i="1"/>
  <c r="G32" i="3"/>
  <c r="N41" i="1"/>
  <c r="G40" i="3"/>
  <c r="N49" i="1"/>
  <c r="O19" i="1"/>
  <c r="P19" i="1" s="1"/>
  <c r="H10" i="3"/>
  <c r="K19" i="1"/>
  <c r="H60" i="1"/>
  <c r="O23" i="1"/>
  <c r="P23" i="1" s="1"/>
  <c r="H14" i="3"/>
  <c r="K23" i="1"/>
  <c r="H18" i="3"/>
  <c r="K27" i="1"/>
  <c r="O27" i="1"/>
  <c r="P27" i="1" s="1"/>
  <c r="K31" i="1"/>
  <c r="O31" i="1"/>
  <c r="P31" i="1" s="1"/>
  <c r="H22" i="3"/>
  <c r="O39" i="1"/>
  <c r="P39" i="1" s="1"/>
  <c r="H30" i="3"/>
  <c r="K39" i="1"/>
  <c r="O47" i="1"/>
  <c r="P47" i="1" s="1"/>
  <c r="K47" i="1"/>
  <c r="H38" i="3"/>
  <c r="I8" i="3"/>
  <c r="I53" i="1"/>
  <c r="I57" i="1"/>
  <c r="I62" i="1" s="1"/>
  <c r="H1919" i="3"/>
  <c r="K27" i="3"/>
  <c r="J9" i="3"/>
  <c r="L18" i="1"/>
  <c r="J1917" i="3"/>
  <c r="O25" i="3"/>
  <c r="P25" i="3" s="1"/>
  <c r="L25" i="3"/>
  <c r="J35" i="3"/>
  <c r="O35" i="3" s="1"/>
  <c r="P35" i="3" s="1"/>
  <c r="L44" i="1"/>
  <c r="J56" i="1"/>
  <c r="K26" i="1"/>
  <c r="H17" i="3"/>
  <c r="O26" i="1"/>
  <c r="P26" i="1" s="1"/>
  <c r="J19" i="3"/>
  <c r="L28" i="1"/>
  <c r="J31" i="3"/>
  <c r="L40" i="1"/>
  <c r="J39" i="3"/>
  <c r="O48" i="1"/>
  <c r="P48" i="1" s="1"/>
  <c r="L48" i="1"/>
  <c r="G11" i="3"/>
  <c r="G59" i="1"/>
  <c r="N59" i="1" s="1"/>
  <c r="N20" i="1"/>
  <c r="G15" i="3"/>
  <c r="N24" i="1"/>
  <c r="G19" i="3"/>
  <c r="N28" i="1"/>
  <c r="G23" i="3"/>
  <c r="N32" i="1"/>
  <c r="G27" i="3"/>
  <c r="N36" i="1"/>
  <c r="G31" i="3"/>
  <c r="N40" i="1"/>
  <c r="G35" i="3"/>
  <c r="N44" i="1"/>
  <c r="G41" i="3"/>
  <c r="N50" i="1"/>
  <c r="G61" i="1"/>
  <c r="N61" i="1" s="1"/>
  <c r="J10" i="3"/>
  <c r="J60" i="1"/>
  <c r="L60" i="1" s="1"/>
  <c r="L19" i="1"/>
  <c r="J14" i="3"/>
  <c r="L23" i="1"/>
  <c r="L27" i="1"/>
  <c r="J18" i="3"/>
  <c r="J22" i="3"/>
  <c r="L31" i="1"/>
  <c r="J26" i="3"/>
  <c r="L35" i="1"/>
  <c r="H1907" i="3"/>
  <c r="K15" i="3"/>
  <c r="H1925" i="3"/>
  <c r="K33" i="3"/>
  <c r="G1916" i="3"/>
  <c r="N1916" i="3" s="1"/>
  <c r="N24" i="3"/>
  <c r="J41" i="3"/>
  <c r="O50" i="1"/>
  <c r="P50" i="1" s="1"/>
  <c r="L50" i="1"/>
  <c r="J61" i="1"/>
  <c r="L61" i="1" s="1"/>
  <c r="J62" i="2"/>
  <c r="L61" i="2"/>
  <c r="L62" i="2" s="1"/>
  <c r="L33" i="2"/>
  <c r="J43" i="2"/>
  <c r="L43" i="2" s="1"/>
  <c r="K17" i="1"/>
  <c r="H8" i="3"/>
  <c r="O17" i="1"/>
  <c r="P17" i="1" s="1"/>
  <c r="H53" i="1"/>
  <c r="K37" i="1"/>
  <c r="H28" i="3"/>
  <c r="O37" i="1"/>
  <c r="P37" i="1" s="1"/>
  <c r="K45" i="1"/>
  <c r="O45" i="1"/>
  <c r="P45" i="1" s="1"/>
  <c r="H36" i="3"/>
  <c r="H58" i="1"/>
  <c r="O40" i="1"/>
  <c r="P40" i="1" s="1"/>
  <c r="K40" i="1"/>
  <c r="H31" i="3"/>
  <c r="J55" i="2"/>
  <c r="L54" i="2"/>
  <c r="J30" i="3"/>
  <c r="L39" i="1"/>
  <c r="O18" i="1"/>
  <c r="P18" i="1" s="1"/>
  <c r="H1915" i="3"/>
  <c r="K23" i="3"/>
  <c r="G8" i="3"/>
  <c r="N17" i="1"/>
  <c r="G53" i="1"/>
  <c r="J23" i="3"/>
  <c r="L32" i="1"/>
  <c r="J37" i="3"/>
  <c r="L46" i="1"/>
  <c r="O30" i="1"/>
  <c r="P30" i="1" s="1"/>
  <c r="K30" i="1"/>
  <c r="H21" i="3"/>
  <c r="H59" i="1"/>
  <c r="I53" i="2"/>
  <c r="K21" i="1"/>
  <c r="O21" i="1"/>
  <c r="P21" i="1" s="1"/>
  <c r="H12" i="3"/>
  <c r="K25" i="1"/>
  <c r="O25" i="1"/>
  <c r="P25" i="1" s="1"/>
  <c r="H16" i="3"/>
  <c r="H57" i="1"/>
  <c r="O29" i="1"/>
  <c r="P29" i="1" s="1"/>
  <c r="H20" i="3"/>
  <c r="K29" i="1"/>
  <c r="O35" i="1"/>
  <c r="P35" i="1" s="1"/>
  <c r="H26" i="3"/>
  <c r="K35" i="1"/>
  <c r="H61" i="1"/>
  <c r="O43" i="1"/>
  <c r="P43" i="1" s="1"/>
  <c r="H34" i="3"/>
  <c r="K43" i="1"/>
  <c r="O51" i="1"/>
  <c r="P51" i="1" s="1"/>
  <c r="H42" i="3"/>
  <c r="K51" i="1"/>
  <c r="K11" i="3"/>
  <c r="H1903" i="3"/>
  <c r="J34" i="3"/>
  <c r="L43" i="1"/>
  <c r="J17" i="3"/>
  <c r="L26" i="1"/>
  <c r="J29" i="3"/>
  <c r="L38" i="1"/>
  <c r="G42" i="3"/>
  <c r="N51" i="1"/>
  <c r="K37" i="3"/>
  <c r="H1929" i="3"/>
  <c r="O37" i="3"/>
  <c r="P37" i="3" s="1"/>
  <c r="J11" i="3"/>
  <c r="O11" i="3" s="1"/>
  <c r="P11" i="3" s="1"/>
  <c r="J59" i="1"/>
  <c r="L59" i="1" s="1"/>
  <c r="L20" i="1"/>
  <c r="J27" i="3"/>
  <c r="L36" i="1"/>
  <c r="G36" i="3"/>
  <c r="N45" i="1"/>
  <c r="J43" i="3"/>
  <c r="L52" i="1"/>
  <c r="H53" i="2"/>
  <c r="K53" i="2" s="1"/>
  <c r="K44" i="2"/>
  <c r="J57" i="2"/>
  <c r="L56" i="2"/>
  <c r="G9" i="3"/>
  <c r="N18" i="1"/>
  <c r="G60" i="1"/>
  <c r="N60" i="1" s="1"/>
  <c r="G13" i="3"/>
  <c r="N22" i="1"/>
  <c r="G17" i="3"/>
  <c r="N26" i="1"/>
  <c r="G21" i="3"/>
  <c r="N30" i="1"/>
  <c r="G29" i="3"/>
  <c r="N38" i="1"/>
  <c r="G33" i="3"/>
  <c r="G58" i="1"/>
  <c r="N58" i="1" s="1"/>
  <c r="N42" i="1"/>
  <c r="G37" i="3"/>
  <c r="N46" i="1"/>
  <c r="H13" i="3"/>
  <c r="K22" i="1"/>
  <c r="O22" i="1"/>
  <c r="P22" i="1" s="1"/>
  <c r="J8" i="3"/>
  <c r="J53" i="1"/>
  <c r="L53" i="1" s="1"/>
  <c r="L17" i="1"/>
  <c r="J12" i="3"/>
  <c r="L21" i="1"/>
  <c r="J16" i="3"/>
  <c r="L25" i="1"/>
  <c r="J57" i="1"/>
  <c r="L57" i="1" s="1"/>
  <c r="J20" i="3"/>
  <c r="L29" i="1"/>
  <c r="J1916" i="3"/>
  <c r="L1916" i="3" s="1"/>
  <c r="L24" i="3"/>
  <c r="J28" i="3"/>
  <c r="L37" i="1"/>
  <c r="O24" i="1"/>
  <c r="P24" i="1" s="1"/>
  <c r="G16" i="3"/>
  <c r="N25" i="1"/>
  <c r="G57" i="1"/>
  <c r="N57" i="1" s="1"/>
  <c r="J33" i="3"/>
  <c r="J58" i="1"/>
  <c r="L58" i="1" s="1"/>
  <c r="L42" i="1"/>
  <c r="J28" i="2"/>
  <c r="L28" i="2" s="1"/>
  <c r="L16" i="2"/>
  <c r="H28" i="2"/>
  <c r="K28" i="2" s="1"/>
  <c r="D54" i="1"/>
  <c r="S54" i="1" s="1"/>
  <c r="M62" i="1"/>
  <c r="P748" i="3"/>
  <c r="J64" i="2"/>
  <c r="L63" i="2"/>
  <c r="K64" i="2"/>
  <c r="P836" i="3"/>
  <c r="M64" i="2"/>
  <c r="P64" i="2" s="1"/>
  <c r="P63" i="2"/>
  <c r="I65" i="2" l="1"/>
  <c r="N53" i="1"/>
  <c r="J1905" i="3"/>
  <c r="L1905" i="3" s="1"/>
  <c r="L13" i="3"/>
  <c r="N25" i="3"/>
  <c r="N65" i="2"/>
  <c r="G1914" i="3"/>
  <c r="N1914" i="3" s="1"/>
  <c r="N22" i="3"/>
  <c r="O53" i="2"/>
  <c r="P53" i="2" s="1"/>
  <c r="O55" i="2"/>
  <c r="P55" i="2" s="1"/>
  <c r="P54" i="2"/>
  <c r="O62" i="2"/>
  <c r="P61" i="2"/>
  <c r="P62" i="2" s="1"/>
  <c r="O57" i="2"/>
  <c r="P57" i="2" s="1"/>
  <c r="P56" i="2"/>
  <c r="O60" i="2"/>
  <c r="P60" i="2" s="1"/>
  <c r="P58" i="2"/>
  <c r="P25" i="2"/>
  <c r="O28" i="2"/>
  <c r="P28" i="2" s="1"/>
  <c r="O43" i="2"/>
  <c r="P38" i="2"/>
  <c r="H65" i="2"/>
  <c r="K65" i="2" s="1"/>
  <c r="G65" i="2"/>
  <c r="L55" i="2"/>
  <c r="L57" i="2" s="1"/>
  <c r="J1925" i="3"/>
  <c r="L1925" i="3" s="1"/>
  <c r="L33" i="3"/>
  <c r="G1921" i="3"/>
  <c r="N1921" i="3" s="1"/>
  <c r="N29" i="3"/>
  <c r="O57" i="1"/>
  <c r="P57" i="1" s="1"/>
  <c r="K57" i="1"/>
  <c r="K12" i="3"/>
  <c r="H1904" i="3"/>
  <c r="O12" i="3"/>
  <c r="P12" i="3" s="1"/>
  <c r="J1922" i="3"/>
  <c r="L1922" i="3" s="1"/>
  <c r="L30" i="3"/>
  <c r="O41" i="3"/>
  <c r="P41" i="3" s="1"/>
  <c r="J1933" i="3"/>
  <c r="L41" i="3"/>
  <c r="K1907" i="3"/>
  <c r="L14" i="3"/>
  <c r="J1906" i="3"/>
  <c r="L1906" i="3" s="1"/>
  <c r="J1908" i="3"/>
  <c r="L1908" i="3" s="1"/>
  <c r="L16" i="3"/>
  <c r="O13" i="3"/>
  <c r="P13" i="3" s="1"/>
  <c r="K13" i="3"/>
  <c r="H1905" i="3"/>
  <c r="J1935" i="3"/>
  <c r="L1935" i="3" s="1"/>
  <c r="L43" i="3"/>
  <c r="L27" i="3"/>
  <c r="J1919" i="3"/>
  <c r="L1919" i="3" s="1"/>
  <c r="G1934" i="3"/>
  <c r="N1934" i="3" s="1"/>
  <c r="N42" i="3"/>
  <c r="L17" i="3"/>
  <c r="J1909" i="3"/>
  <c r="L1909" i="3" s="1"/>
  <c r="K1903" i="3"/>
  <c r="O61" i="1"/>
  <c r="P61" i="1" s="1"/>
  <c r="K61" i="1"/>
  <c r="H1908" i="3"/>
  <c r="K16" i="3"/>
  <c r="O16" i="3"/>
  <c r="P16" i="3" s="1"/>
  <c r="O21" i="3"/>
  <c r="P21" i="3" s="1"/>
  <c r="K21" i="3"/>
  <c r="H1913" i="3"/>
  <c r="L37" i="3"/>
  <c r="J1929" i="3"/>
  <c r="L1929" i="3" s="1"/>
  <c r="K1915" i="3"/>
  <c r="O53" i="1"/>
  <c r="P53" i="1" s="1"/>
  <c r="K53" i="1"/>
  <c r="K1925" i="3"/>
  <c r="L18" i="3"/>
  <c r="J1910" i="3"/>
  <c r="L1910" i="3" s="1"/>
  <c r="G1927" i="3"/>
  <c r="N1927" i="3" s="1"/>
  <c r="N35" i="3"/>
  <c r="G1919" i="3"/>
  <c r="N1919" i="3" s="1"/>
  <c r="N27" i="3"/>
  <c r="G1911" i="3"/>
  <c r="N1911" i="3" s="1"/>
  <c r="N19" i="3"/>
  <c r="O39" i="3"/>
  <c r="P39" i="3" s="1"/>
  <c r="J1931" i="3"/>
  <c r="L39" i="3"/>
  <c r="L19" i="3"/>
  <c r="J1911" i="3"/>
  <c r="L1911" i="3" s="1"/>
  <c r="L56" i="1"/>
  <c r="J62" i="1"/>
  <c r="L62" i="1" s="1"/>
  <c r="O14" i="3"/>
  <c r="P14" i="3" s="1"/>
  <c r="H1906" i="3"/>
  <c r="K14" i="3"/>
  <c r="O10" i="3"/>
  <c r="P10" i="3" s="1"/>
  <c r="H1902" i="3"/>
  <c r="K10" i="3"/>
  <c r="O1935" i="3"/>
  <c r="P1935" i="3" s="1"/>
  <c r="K1935" i="3"/>
  <c r="H1924" i="3"/>
  <c r="O32" i="3"/>
  <c r="P32" i="3" s="1"/>
  <c r="K32" i="3"/>
  <c r="L28" i="3"/>
  <c r="J1920" i="3"/>
  <c r="L1920" i="3" s="1"/>
  <c r="J1912" i="3"/>
  <c r="L1912" i="3" s="1"/>
  <c r="L20" i="3"/>
  <c r="J44" i="3"/>
  <c r="L44" i="3" s="1"/>
  <c r="L8" i="3"/>
  <c r="J1900" i="3"/>
  <c r="G1925" i="3"/>
  <c r="N1925" i="3" s="1"/>
  <c r="N33" i="3"/>
  <c r="G1909" i="3"/>
  <c r="N1909" i="3" s="1"/>
  <c r="N17" i="3"/>
  <c r="J1918" i="3"/>
  <c r="L1918" i="3" s="1"/>
  <c r="L26" i="3"/>
  <c r="G1933" i="3"/>
  <c r="N1933" i="3" s="1"/>
  <c r="N41" i="3"/>
  <c r="G1903" i="3"/>
  <c r="N1903" i="3" s="1"/>
  <c r="N11" i="3"/>
  <c r="O1919" i="3"/>
  <c r="P1919" i="3" s="1"/>
  <c r="K1919" i="3"/>
  <c r="I1900" i="3"/>
  <c r="I1936" i="3" s="1"/>
  <c r="I44" i="3"/>
  <c r="O22" i="3"/>
  <c r="P22" i="3" s="1"/>
  <c r="H1914" i="3"/>
  <c r="K22" i="3"/>
  <c r="G1924" i="3"/>
  <c r="N1924" i="3" s="1"/>
  <c r="N32" i="3"/>
  <c r="K1901" i="3"/>
  <c r="K29" i="3"/>
  <c r="H1921" i="3"/>
  <c r="O29" i="3"/>
  <c r="P29" i="3" s="1"/>
  <c r="O43" i="3"/>
  <c r="P43" i="3" s="1"/>
  <c r="K40" i="3"/>
  <c r="H1932" i="3"/>
  <c r="O40" i="3"/>
  <c r="P40" i="3" s="1"/>
  <c r="O1916" i="3"/>
  <c r="P1916" i="3" s="1"/>
  <c r="K1916" i="3"/>
  <c r="O1929" i="3"/>
  <c r="P1929" i="3" s="1"/>
  <c r="K1929" i="3"/>
  <c r="H1912" i="3"/>
  <c r="K20" i="3"/>
  <c r="O20" i="3"/>
  <c r="P20" i="3" s="1"/>
  <c r="G44" i="3"/>
  <c r="G1900" i="3"/>
  <c r="N8" i="3"/>
  <c r="O58" i="1"/>
  <c r="P58" i="1" s="1"/>
  <c r="K58" i="1"/>
  <c r="O1917" i="3"/>
  <c r="P1917" i="3" s="1"/>
  <c r="L1917" i="3"/>
  <c r="G1908" i="3"/>
  <c r="N1908" i="3" s="1"/>
  <c r="N16" i="3"/>
  <c r="J1904" i="3"/>
  <c r="L1904" i="3" s="1"/>
  <c r="L12" i="3"/>
  <c r="G1929" i="3"/>
  <c r="N1929" i="3" s="1"/>
  <c r="N37" i="3"/>
  <c r="G1901" i="3"/>
  <c r="N1901" i="3" s="1"/>
  <c r="N9" i="3"/>
  <c r="G1928" i="3"/>
  <c r="N1928" i="3" s="1"/>
  <c r="N36" i="3"/>
  <c r="L29" i="3"/>
  <c r="J1921" i="3"/>
  <c r="L1921" i="3" s="1"/>
  <c r="J1926" i="3"/>
  <c r="L1926" i="3" s="1"/>
  <c r="L34" i="3"/>
  <c r="K34" i="3"/>
  <c r="H1926" i="3"/>
  <c r="O34" i="3"/>
  <c r="P34" i="3" s="1"/>
  <c r="K26" i="3"/>
  <c r="H1918" i="3"/>
  <c r="O26" i="3"/>
  <c r="P26" i="3" s="1"/>
  <c r="L23" i="3"/>
  <c r="J1915" i="3"/>
  <c r="L1915" i="3" s="1"/>
  <c r="O23" i="3"/>
  <c r="P23" i="3" s="1"/>
  <c r="O31" i="3"/>
  <c r="P31" i="3" s="1"/>
  <c r="H1923" i="3"/>
  <c r="K31" i="3"/>
  <c r="O36" i="3"/>
  <c r="P36" i="3" s="1"/>
  <c r="H1928" i="3"/>
  <c r="K36" i="3"/>
  <c r="O28" i="3"/>
  <c r="P28" i="3" s="1"/>
  <c r="K28" i="3"/>
  <c r="H1920" i="3"/>
  <c r="O8" i="3"/>
  <c r="P8" i="3" s="1"/>
  <c r="H44" i="3"/>
  <c r="H1900" i="3"/>
  <c r="K8" i="3"/>
  <c r="O33" i="3"/>
  <c r="P33" i="3" s="1"/>
  <c r="L10" i="3"/>
  <c r="J1902" i="3"/>
  <c r="L1902" i="3" s="1"/>
  <c r="G62" i="1"/>
  <c r="N56" i="1"/>
  <c r="N62" i="1" s="1"/>
  <c r="G1923" i="3"/>
  <c r="N1923" i="3" s="1"/>
  <c r="N31" i="3"/>
  <c r="G1915" i="3"/>
  <c r="N1915" i="3" s="1"/>
  <c r="N23" i="3"/>
  <c r="G1907" i="3"/>
  <c r="N1907" i="3" s="1"/>
  <c r="N15" i="3"/>
  <c r="J1923" i="3"/>
  <c r="L1923" i="3" s="1"/>
  <c r="L31" i="3"/>
  <c r="O17" i="3"/>
  <c r="P17" i="3" s="1"/>
  <c r="K17" i="3"/>
  <c r="H1909" i="3"/>
  <c r="J1927" i="3"/>
  <c r="L1927" i="3" s="1"/>
  <c r="L35" i="3"/>
  <c r="O27" i="3"/>
  <c r="P27" i="3" s="1"/>
  <c r="K56" i="1"/>
  <c r="H62" i="1"/>
  <c r="K62" i="1" s="1"/>
  <c r="O56" i="1"/>
  <c r="H1910" i="3"/>
  <c r="K18" i="3"/>
  <c r="O18" i="3"/>
  <c r="P18" i="3" s="1"/>
  <c r="O60" i="1"/>
  <c r="P60" i="1" s="1"/>
  <c r="K60" i="1"/>
  <c r="L32" i="3"/>
  <c r="J1924" i="3"/>
  <c r="L1924" i="3" s="1"/>
  <c r="O19" i="3"/>
  <c r="P19" i="3" s="1"/>
  <c r="G1913" i="3"/>
  <c r="N1913" i="3" s="1"/>
  <c r="N21" i="3"/>
  <c r="G1905" i="3"/>
  <c r="N1905" i="3" s="1"/>
  <c r="N13" i="3"/>
  <c r="L11" i="3"/>
  <c r="J1903" i="3"/>
  <c r="L1903" i="3" s="1"/>
  <c r="K42" i="3"/>
  <c r="O42" i="3"/>
  <c r="P42" i="3" s="1"/>
  <c r="H1934" i="3"/>
  <c r="K59" i="1"/>
  <c r="O59" i="1"/>
  <c r="P59" i="1" s="1"/>
  <c r="L22" i="3"/>
  <c r="J1914" i="3"/>
  <c r="L1914" i="3" s="1"/>
  <c r="J1901" i="3"/>
  <c r="L1901" i="3" s="1"/>
  <c r="L9" i="3"/>
  <c r="H1930" i="3"/>
  <c r="K38" i="3"/>
  <c r="O38" i="3"/>
  <c r="P38" i="3" s="1"/>
  <c r="H1922" i="3"/>
  <c r="O30" i="3"/>
  <c r="P30" i="3" s="1"/>
  <c r="K30" i="3"/>
  <c r="G1932" i="3"/>
  <c r="N1932" i="3" s="1"/>
  <c r="N40" i="3"/>
  <c r="L15" i="3"/>
  <c r="J1907" i="3"/>
  <c r="L1907" i="3" s="1"/>
  <c r="O9" i="3"/>
  <c r="P9" i="3" s="1"/>
  <c r="O1911" i="3"/>
  <c r="P1911" i="3" s="1"/>
  <c r="K1911" i="3"/>
  <c r="K1927" i="3"/>
  <c r="L64" i="2"/>
  <c r="J65" i="2"/>
  <c r="L65" i="2" s="1"/>
  <c r="U54" i="1"/>
  <c r="S55" i="1"/>
  <c r="M65" i="2"/>
  <c r="O1927" i="3" l="1"/>
  <c r="P1927" i="3" s="1"/>
  <c r="N44" i="3"/>
  <c r="O65" i="2"/>
  <c r="P65" i="2" s="1"/>
  <c r="P43" i="2"/>
  <c r="K1932" i="3"/>
  <c r="O1932" i="3"/>
  <c r="P1932" i="3" s="1"/>
  <c r="O1924" i="3"/>
  <c r="P1924" i="3" s="1"/>
  <c r="K1924" i="3"/>
  <c r="K1902" i="3"/>
  <c r="O1902" i="3"/>
  <c r="P1902" i="3" s="1"/>
  <c r="K1913" i="3"/>
  <c r="O1913" i="3"/>
  <c r="P1913" i="3" s="1"/>
  <c r="L1933" i="3"/>
  <c r="O1933" i="3"/>
  <c r="P1933" i="3" s="1"/>
  <c r="O1909" i="3"/>
  <c r="P1909" i="3" s="1"/>
  <c r="K1909" i="3"/>
  <c r="K1920" i="3"/>
  <c r="O1920" i="3"/>
  <c r="P1920" i="3" s="1"/>
  <c r="O1928" i="3"/>
  <c r="P1928" i="3" s="1"/>
  <c r="K1928" i="3"/>
  <c r="O1926" i="3"/>
  <c r="P1926" i="3" s="1"/>
  <c r="K1926" i="3"/>
  <c r="O1925" i="3"/>
  <c r="P1925" i="3" s="1"/>
  <c r="O1915" i="3"/>
  <c r="P1915" i="3" s="1"/>
  <c r="K1908" i="3"/>
  <c r="O1908" i="3"/>
  <c r="P1908" i="3" s="1"/>
  <c r="O1903" i="3"/>
  <c r="P1903" i="3" s="1"/>
  <c r="K1904" i="3"/>
  <c r="O1904" i="3"/>
  <c r="P1904" i="3" s="1"/>
  <c r="O1910" i="3"/>
  <c r="P1910" i="3" s="1"/>
  <c r="K1910" i="3"/>
  <c r="O1905" i="3"/>
  <c r="P1905" i="3" s="1"/>
  <c r="K1905" i="3"/>
  <c r="O1907" i="3"/>
  <c r="P1907" i="3" s="1"/>
  <c r="K1934" i="3"/>
  <c r="O1934" i="3"/>
  <c r="P1934" i="3" s="1"/>
  <c r="K1900" i="3"/>
  <c r="O1900" i="3"/>
  <c r="P1900" i="3" s="1"/>
  <c r="H1936" i="3"/>
  <c r="K1918" i="3"/>
  <c r="O1918" i="3"/>
  <c r="P1918" i="3" s="1"/>
  <c r="G1936" i="3"/>
  <c r="N1936" i="3" s="1"/>
  <c r="N1900" i="3"/>
  <c r="K1912" i="3"/>
  <c r="O1912" i="3"/>
  <c r="P1912" i="3" s="1"/>
  <c r="L1931" i="3"/>
  <c r="O1931" i="3"/>
  <c r="P1931" i="3" s="1"/>
  <c r="O1930" i="3"/>
  <c r="P1930" i="3" s="1"/>
  <c r="K1930" i="3"/>
  <c r="P56" i="1"/>
  <c r="O62" i="1"/>
  <c r="P62" i="1" s="1"/>
  <c r="K44" i="3"/>
  <c r="O44" i="3"/>
  <c r="P44" i="3" s="1"/>
  <c r="O1901" i="3"/>
  <c r="P1901" i="3" s="1"/>
  <c r="O1914" i="3"/>
  <c r="P1914" i="3" s="1"/>
  <c r="K1914" i="3"/>
  <c r="J1936" i="3"/>
  <c r="L1936" i="3" s="1"/>
  <c r="L1900" i="3"/>
  <c r="K1906" i="3"/>
  <c r="O1906" i="3"/>
  <c r="P1906" i="3" s="1"/>
  <c r="O1922" i="3"/>
  <c r="P1922" i="3" s="1"/>
  <c r="K1922" i="3"/>
  <c r="O1923" i="3"/>
  <c r="P1923" i="3" s="1"/>
  <c r="K1923" i="3"/>
  <c r="O1921" i="3"/>
  <c r="P1921" i="3" s="1"/>
  <c r="K1921" i="3"/>
  <c r="Q65" i="2"/>
  <c r="O1936" i="3" l="1"/>
  <c r="P1936" i="3" s="1"/>
  <c r="K1936" i="3"/>
</calcChain>
</file>

<file path=xl/sharedStrings.xml><?xml version="1.0" encoding="utf-8"?>
<sst xmlns="http://schemas.openxmlformats.org/spreadsheetml/2006/main" count="2903" uniqueCount="147">
  <si>
    <t>SLBC  MAHARASHTRA  :  CONVENER - BANK OF MAHARASHTRA</t>
  </si>
  <si>
    <t>ALL  DISTRICTS -  MAHARASHTRA  STATE</t>
  </si>
  <si>
    <t>Rs. in Lakh</t>
  </si>
  <si>
    <t>Sr. No.</t>
  </si>
  <si>
    <t>District</t>
  </si>
  <si>
    <t>Crop Loan Target 
ACP 2021-22</t>
  </si>
  <si>
    <t>Cumulative Achievement from 
01.04.21</t>
  </si>
  <si>
    <t>% Achievement</t>
  </si>
  <si>
    <t>Total</t>
  </si>
  <si>
    <t>Kharif</t>
  </si>
  <si>
    <t>Rabi</t>
  </si>
  <si>
    <t>Target</t>
  </si>
  <si>
    <t>Achmnt</t>
  </si>
  <si>
    <t>%</t>
  </si>
  <si>
    <t>Accounts</t>
  </si>
  <si>
    <t>Amount</t>
  </si>
  <si>
    <t>AHMEDNAGAR</t>
  </si>
  <si>
    <t>AKOLA</t>
  </si>
  <si>
    <t>AMRAVATI</t>
  </si>
  <si>
    <t>AURANGABAD</t>
  </si>
  <si>
    <t>BEED</t>
  </si>
  <si>
    <t>BHANDARA</t>
  </si>
  <si>
    <t>BULDHANA</t>
  </si>
  <si>
    <t>CHANDRAPUR</t>
  </si>
  <si>
    <t>DHULE</t>
  </si>
  <si>
    <t>GADCHIROLI</t>
  </si>
  <si>
    <t>GONDIA</t>
  </si>
  <si>
    <t>HINGOLI</t>
  </si>
  <si>
    <t>JALGAON</t>
  </si>
  <si>
    <t>JALNA</t>
  </si>
  <si>
    <t>KOLHAPUR</t>
  </si>
  <si>
    <t>LATUR</t>
  </si>
  <si>
    <t>MUMBAI CITY</t>
  </si>
  <si>
    <t>MUMBAI SUBURB</t>
  </si>
  <si>
    <t>NAGPUR</t>
  </si>
  <si>
    <t>NANDED</t>
  </si>
  <si>
    <t>NANDURBAR</t>
  </si>
  <si>
    <t>NASIK</t>
  </si>
  <si>
    <t>OSMANABAD</t>
  </si>
  <si>
    <t>PALGHAR</t>
  </si>
  <si>
    <t>PARBHANI</t>
  </si>
  <si>
    <t>PUNE</t>
  </si>
  <si>
    <t>RAIGAD</t>
  </si>
  <si>
    <t>RATNAGIRI</t>
  </si>
  <si>
    <t>SANGLI</t>
  </si>
  <si>
    <t>SATARA</t>
  </si>
  <si>
    <t>SINDHUDURG</t>
  </si>
  <si>
    <t>SOLAPUR</t>
  </si>
  <si>
    <t>THANE</t>
  </si>
  <si>
    <t>WARDHA</t>
  </si>
  <si>
    <t>WASHIM</t>
  </si>
  <si>
    <t>YAVATMAL</t>
  </si>
  <si>
    <t>MAHARASHTRA - DIVISION WISE SUMMARY</t>
  </si>
  <si>
    <t>KONKAN</t>
  </si>
  <si>
    <t>NASHIK</t>
  </si>
  <si>
    <t>AMARAVATI</t>
  </si>
  <si>
    <t>ALL  BANKS  -  MAHARASHTRA  STATE</t>
  </si>
  <si>
    <t>.</t>
  </si>
  <si>
    <t>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</si>
  <si>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</si>
  <si>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</si>
  <si>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</si>
  <si>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</si>
  <si>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</si>
  <si>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</si>
  <si>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</si>
  <si>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Sindh Bank</t>
  </si>
  <si>
    <t>Punjab National Bank</t>
  </si>
  <si>
    <t>State Bank of India</t>
  </si>
  <si>
    <t>UCO Bank</t>
  </si>
  <si>
    <t>Union Bank of India</t>
  </si>
  <si>
    <t>Sub Total PSBs</t>
  </si>
  <si>
    <t>Axis Bank</t>
  </si>
  <si>
    <t>Bandhan Bank Ltd.</t>
  </si>
  <si>
    <t>CSB Bank</t>
  </si>
  <si>
    <t>Development Credit Bank</t>
  </si>
  <si>
    <t>Federal Bank</t>
  </si>
  <si>
    <t>HDFC Bank</t>
  </si>
  <si>
    <t>ICICI Bank</t>
  </si>
  <si>
    <t>IDBI Bank</t>
  </si>
  <si>
    <t>IDFC First Bank</t>
  </si>
  <si>
    <t>IndusInd Bank Ltd.</t>
  </si>
  <si>
    <t>Karnataka Bank Ltd.</t>
  </si>
  <si>
    <t>Kotak Mahindra Bank</t>
  </si>
  <si>
    <t>Ratnakar Bank</t>
  </si>
  <si>
    <t>Yes Bank Ltd.</t>
  </si>
  <si>
    <t>Sub T Pvt Sec Bks</t>
  </si>
  <si>
    <t>AU</t>
  </si>
  <si>
    <t>Capital</t>
  </si>
  <si>
    <t>Equitas</t>
  </si>
  <si>
    <t>ESAF</t>
  </si>
  <si>
    <t>Fincare</t>
  </si>
  <si>
    <t>Jana</t>
  </si>
  <si>
    <t>Suryoday</t>
  </si>
  <si>
    <t>Ujjivan</t>
  </si>
  <si>
    <t>Utkarsh</t>
  </si>
  <si>
    <t>Sub T Small Fin Bks</t>
  </si>
  <si>
    <t>DBS Bank</t>
  </si>
  <si>
    <t>Sub T WOS of Foreign Bks</t>
  </si>
  <si>
    <t>India Post Payments Bank</t>
  </si>
  <si>
    <t>Sub T Payments Banks</t>
  </si>
  <si>
    <t>Maharashtra  Gramin Bank</t>
  </si>
  <si>
    <t>Vidarbha Konkan Gramin Bank</t>
  </si>
  <si>
    <t>B</t>
  </si>
  <si>
    <t>Sub Total Gramin Banks</t>
  </si>
  <si>
    <t>M.S.Coop. / DCC Banks</t>
  </si>
  <si>
    <t>C</t>
  </si>
  <si>
    <t>Sub Total Co.Op Banks</t>
  </si>
  <si>
    <t>41-44</t>
  </si>
  <si>
    <t>Other Banks</t>
  </si>
  <si>
    <t>D</t>
  </si>
  <si>
    <t>Sub Total Other Banks</t>
  </si>
  <si>
    <t>Grand Total (A+B+C+D)</t>
  </si>
  <si>
    <t>City Union Bank</t>
  </si>
  <si>
    <t>J &amp; K BANK</t>
  </si>
  <si>
    <t>Karur Vyasya Bank</t>
  </si>
  <si>
    <t>South Indian Bank</t>
  </si>
  <si>
    <t>MAHARASHTRA STATE</t>
  </si>
  <si>
    <t>Cumulative Achievement from 
01.04.2021</t>
  </si>
  <si>
    <t>Bank of Bardoa</t>
  </si>
  <si>
    <t xml:space="preserve">Bank of Maharashtra </t>
  </si>
  <si>
    <t>Punjab &amp; Sind Bank</t>
  </si>
  <si>
    <t>Bandhan Bank Ltd</t>
  </si>
  <si>
    <t>DCB Bank</t>
  </si>
  <si>
    <t>Federal Bank Ltd</t>
  </si>
  <si>
    <t>IndusInd Bank</t>
  </si>
  <si>
    <t>Karnataka Bank</t>
  </si>
  <si>
    <t>Kotak Mahinmdra Bank</t>
  </si>
  <si>
    <t>RBL Bank</t>
  </si>
  <si>
    <t>YES BANK</t>
  </si>
  <si>
    <t>AU SFB</t>
  </si>
  <si>
    <t>Capital SFB</t>
  </si>
  <si>
    <t>Equitas SFB</t>
  </si>
  <si>
    <t>ESAF SFB</t>
  </si>
  <si>
    <t>Fincare SFB</t>
  </si>
  <si>
    <t>Jana SFB</t>
  </si>
  <si>
    <t>Suryoday SFB</t>
  </si>
  <si>
    <t>Ujjivan SFB</t>
  </si>
  <si>
    <t>Utkarsha SFB</t>
  </si>
  <si>
    <t>DBS SFB</t>
  </si>
  <si>
    <t>Indian Post Payment Bank</t>
  </si>
  <si>
    <t>Maharashtra Gramin Bank</t>
  </si>
  <si>
    <t>Vidharbha Konkan Gramin Bank</t>
  </si>
  <si>
    <t>M S Coop Bank (DCCBs)</t>
  </si>
  <si>
    <t>Consolidation</t>
  </si>
  <si>
    <t>Check Sheet</t>
  </si>
  <si>
    <t>Disbursements under Crop Loans - 17.07.2021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</si>
</sst>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0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1" fillId="0" borderId="8" xfId="0" applyFont="1" applyBorder="1" applyAlignment="1">
      <alignment vertical="center"/>
    </xf>
    <xf numFmtId="1" fontId="1" fillId="0" borderId="8" xfId="0" applyNumberFormat="1" applyFont="1" applyBorder="1" applyAlignment="1">
      <alignment vertical="center"/>
    </xf>
    <xf numFmtId="1" fontId="0" fillId="0" borderId="8" xfId="0" applyNumberFormat="1" applyBorder="1" applyAlignment="1" applyProtection="1">
      <alignment horizontal="right" vertical="center" shrinkToFit="1"/>
      <protection locked="0"/>
    </xf>
    <xf numFmtId="1" fontId="0" fillId="0" borderId="8" xfId="0" applyNumberFormat="1" applyBorder="1" applyAlignment="1" applyProtection="1">
      <alignment horizontal="right" vertical="center" shrinkToFit="1"/>
      <protection hidden="1"/>
    </xf>
    <xf numFmtId="1" fontId="1" fillId="0" borderId="8" xfId="0" applyNumberFormat="1" applyFont="1" applyBorder="1" applyAlignment="1" applyProtection="1">
      <alignment horizontal="right" vertical="center" shrinkToFit="1"/>
      <protection hidden="1"/>
    </xf>
    <xf numFmtId="1" fontId="0" fillId="0" borderId="0" xfId="0" applyNumberFormat="1" applyAlignment="1">
      <alignment horizontal="center" vertical="center"/>
    </xf>
    <xf numFmtId="0" fontId="0" fillId="0" borderId="8" xfId="0" applyBorder="1" applyAlignment="1">
      <alignment vertical="center"/>
    </xf>
    <xf numFmtId="1" fontId="0" fillId="0" borderId="8" xfId="0" applyNumberFormat="1" applyBorder="1" applyAlignment="1" applyProtection="1">
      <alignment horizontal="right" vertical="center"/>
      <protection locked="0"/>
    </xf>
    <xf numFmtId="1" fontId="0" fillId="0" borderId="8" xfId="0" applyNumberFormat="1" applyBorder="1" applyAlignment="1">
      <alignment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8" xfId="0" applyFill="1" applyBorder="1" applyAlignment="1">
      <alignment vertical="center"/>
    </xf>
    <xf numFmtId="1" fontId="0" fillId="0" borderId="8" xfId="0" applyNumberFormat="1" applyFill="1" applyBorder="1" applyAlignment="1">
      <alignment vertical="center"/>
    </xf>
    <xf numFmtId="1" fontId="0" fillId="0" borderId="8" xfId="0" applyNumberFormat="1" applyFill="1" applyBorder="1" applyAlignment="1" applyProtection="1">
      <alignment horizontal="right" vertical="center" shrinkToFit="1"/>
      <protection hidden="1"/>
    </xf>
    <xf numFmtId="1" fontId="1" fillId="0" borderId="8" xfId="0" applyNumberFormat="1" applyFont="1" applyFill="1" applyBorder="1" applyAlignment="1" applyProtection="1">
      <alignment horizontal="right" vertical="center" shrinkToFit="1"/>
      <protection hidden="1"/>
    </xf>
    <xf numFmtId="0" fontId="0" fillId="0" borderId="8" xfId="0" applyBorder="1" applyAlignment="1">
      <alignment vertical="center" shrinkToFit="1"/>
    </xf>
    <xf numFmtId="0" fontId="4" fillId="2" borderId="8" xfId="0" applyFont="1" applyFill="1" applyBorder="1" applyAlignment="1" applyProtection="1">
      <alignment horizontal="center"/>
    </xf>
    <xf numFmtId="0" fontId="4" fillId="2" borderId="8" xfId="0" applyFont="1" applyFill="1" applyBorder="1" applyProtection="1"/>
    <xf numFmtId="1" fontId="4" fillId="2" borderId="8" xfId="0" applyNumberFormat="1" applyFont="1" applyFill="1" applyBorder="1" applyAlignment="1" applyProtection="1">
      <alignment horizontal="right" vertical="center" shrinkToFit="1"/>
      <protection hidden="1"/>
    </xf>
    <xf numFmtId="0" fontId="0" fillId="8" borderId="0" xfId="0" applyFill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1" fontId="0" fillId="0" borderId="8" xfId="0" applyNumberFormat="1" applyBorder="1" applyAlignment="1">
      <alignment horizontal="right" vertical="center"/>
    </xf>
    <xf numFmtId="1" fontId="0" fillId="0" borderId="8" xfId="0" applyNumberFormat="1" applyBorder="1" applyAlignment="1" applyProtection="1">
      <alignment vertical="center" shrinkToFit="1"/>
      <protection hidden="1"/>
    </xf>
    <xf numFmtId="0" fontId="1" fillId="0" borderId="8" xfId="0" applyFont="1" applyBorder="1" applyAlignment="1">
      <alignment horizontal="left" vertical="center" shrinkToFit="1"/>
    </xf>
    <xf numFmtId="1" fontId="0" fillId="0" borderId="8" xfId="0" applyNumberFormat="1" applyBorder="1" applyAlignment="1">
      <alignment horizontal="right" vertical="center" shrinkToFit="1"/>
    </xf>
    <xf numFmtId="0" fontId="0" fillId="0" borderId="0" xfId="0" applyFill="1" applyAlignment="1">
      <alignment horizontal="center" vertical="center"/>
    </xf>
    <xf numFmtId="1" fontId="4" fillId="0" borderId="0" xfId="0" applyNumberFormat="1" applyFont="1" applyFill="1" applyBorder="1" applyAlignment="1" applyProtection="1">
      <alignment horizontal="right" vertical="center" shrinkToFit="1"/>
      <protection hidden="1"/>
    </xf>
    <xf numFmtId="1" fontId="0" fillId="0" borderId="0" xfId="0" applyNumberFormat="1" applyFill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0" fillId="0" borderId="8" xfId="0" applyBorder="1" applyAlignment="1" applyProtection="1">
      <alignment vertical="center" shrinkToFit="1"/>
    </xf>
    <xf numFmtId="1" fontId="0" fillId="0" borderId="8" xfId="0" applyNumberFormat="1" applyBorder="1" applyAlignment="1" applyProtection="1">
      <alignment horizontal="right" shrinkToFit="1"/>
      <protection hidden="1"/>
    </xf>
    <xf numFmtId="1" fontId="0" fillId="0" borderId="8" xfId="0" applyNumberFormat="1" applyBorder="1" applyAlignment="1" applyProtection="1">
      <alignment horizontal="right" shrinkToFit="1"/>
      <protection locked="0"/>
    </xf>
    <xf numFmtId="1" fontId="1" fillId="0" borderId="8" xfId="0" applyNumberFormat="1" applyFont="1" applyBorder="1" applyAlignment="1" applyProtection="1">
      <alignment horizontal="right" shrinkToFit="1"/>
      <protection hidden="1"/>
    </xf>
    <xf numFmtId="1" fontId="0" fillId="0" borderId="8" xfId="0" applyNumberFormat="1" applyBorder="1" applyAlignment="1" applyProtection="1">
      <alignment vertical="center" shrinkToFit="1"/>
    </xf>
    <xf numFmtId="0" fontId="0" fillId="2" borderId="8" xfId="0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vertical="center" shrinkToFit="1"/>
    </xf>
    <xf numFmtId="1" fontId="4" fillId="2" borderId="8" xfId="1" applyNumberFormat="1" applyFont="1" applyFill="1" applyBorder="1" applyAlignment="1" applyProtection="1">
      <alignment horizontal="right" shrinkToFit="1"/>
      <protection hidden="1"/>
    </xf>
    <xf numFmtId="1" fontId="4" fillId="2" borderId="8" xfId="0" applyNumberFormat="1" applyFont="1" applyFill="1" applyBorder="1" applyAlignment="1" applyProtection="1">
      <alignment horizontal="right" shrinkToFit="1"/>
      <protection hidden="1"/>
    </xf>
    <xf numFmtId="0" fontId="0" fillId="10" borderId="8" xfId="0" applyFill="1" applyBorder="1" applyAlignment="1" applyProtection="1">
      <alignment horizontal="center" vertical="center"/>
    </xf>
    <xf numFmtId="0" fontId="1" fillId="10" borderId="8" xfId="0" applyFont="1" applyFill="1" applyBorder="1" applyAlignment="1" applyProtection="1">
      <alignment vertical="center" shrinkToFit="1"/>
    </xf>
    <xf numFmtId="1" fontId="1" fillId="10" borderId="8" xfId="0" applyNumberFormat="1" applyFont="1" applyFill="1" applyBorder="1" applyAlignment="1" applyProtection="1">
      <alignment horizontal="right" shrinkToFit="1"/>
      <protection hidden="1"/>
    </xf>
    <xf numFmtId="1" fontId="1" fillId="10" borderId="8" xfId="1" applyNumberFormat="1" applyFont="1" applyFill="1" applyBorder="1" applyAlignment="1" applyProtection="1">
      <alignment horizontal="right" shrinkToFit="1"/>
      <protection hidden="1"/>
    </xf>
    <xf numFmtId="0" fontId="1" fillId="0" borderId="8" xfId="1" applyBorder="1" applyAlignment="1" applyProtection="1">
      <alignment horizontal="center" vertical="center"/>
      <protection hidden="1"/>
    </xf>
    <xf numFmtId="0" fontId="1" fillId="0" borderId="8" xfId="1" applyBorder="1" applyAlignment="1" applyProtection="1">
      <alignment vertical="center" shrinkToFit="1"/>
      <protection hidden="1"/>
    </xf>
    <xf numFmtId="1" fontId="1" fillId="0" borderId="8" xfId="1" applyNumberFormat="1" applyBorder="1" applyAlignment="1" applyProtection="1">
      <alignment vertical="center" shrinkToFit="1"/>
      <protection hidden="1"/>
    </xf>
    <xf numFmtId="1" fontId="4" fillId="2" borderId="8" xfId="0" applyNumberFormat="1" applyFont="1" applyFill="1" applyBorder="1" applyAlignment="1" applyProtection="1">
      <alignment horizontal="right"/>
    </xf>
    <xf numFmtId="1" fontId="4" fillId="2" borderId="8" xfId="0" applyNumberFormat="1" applyFont="1" applyFill="1" applyBorder="1" applyAlignment="1" applyProtection="1">
      <alignment horizontal="right" shrinkToFit="1"/>
    </xf>
    <xf numFmtId="0" fontId="1" fillId="0" borderId="8" xfId="1" applyFill="1" applyBorder="1" applyAlignment="1" applyProtection="1">
      <alignment horizontal="center" vertical="center"/>
      <protection hidden="1"/>
    </xf>
    <xf numFmtId="0" fontId="1" fillId="0" borderId="8" xfId="1" applyBorder="1" applyAlignment="1" applyProtection="1">
      <alignment vertical="center"/>
      <protection hidden="1"/>
    </xf>
    <xf numFmtId="0" fontId="4" fillId="2" borderId="8" xfId="1" applyFont="1" applyFill="1" applyBorder="1" applyAlignment="1" applyProtection="1">
      <alignment horizontal="center" vertical="center"/>
      <protection hidden="1"/>
    </xf>
    <xf numFmtId="0" fontId="4" fillId="2" borderId="8" xfId="1" applyFont="1" applyFill="1" applyBorder="1" applyAlignment="1" applyProtection="1">
      <alignment horizontal="left" vertical="center"/>
      <protection hidden="1"/>
    </xf>
    <xf numFmtId="1" fontId="4" fillId="2" borderId="8" xfId="1" applyNumberFormat="1" applyFont="1" applyFill="1" applyBorder="1" applyAlignment="1" applyProtection="1">
      <alignment horizontal="right"/>
      <protection hidden="1"/>
    </xf>
    <xf numFmtId="0" fontId="1" fillId="0" borderId="8" xfId="1" applyFont="1" applyFill="1" applyBorder="1" applyAlignment="1" applyProtection="1">
      <alignment horizontal="center" vertical="center"/>
      <protection hidden="1"/>
    </xf>
    <xf numFmtId="0" fontId="1" fillId="0" borderId="8" xfId="1" applyFont="1" applyFill="1" applyBorder="1" applyAlignment="1" applyProtection="1">
      <alignment horizontal="left" vertical="center"/>
      <protection hidden="1"/>
    </xf>
    <xf numFmtId="2" fontId="4" fillId="2" borderId="8" xfId="1" applyNumberFormat="1" applyFont="1" applyFill="1" applyBorder="1" applyAlignment="1" applyProtection="1">
      <alignment horizontal="left" vertical="center" shrinkToFit="1"/>
      <protection hidden="1"/>
    </xf>
    <xf numFmtId="2" fontId="4" fillId="2" borderId="8" xfId="1" applyNumberFormat="1" applyFont="1" applyFill="1" applyBorder="1" applyAlignment="1" applyProtection="1">
      <alignment horizontal="right" vertical="center" shrinkToFit="1"/>
      <protection hidden="1"/>
    </xf>
    <xf numFmtId="0" fontId="1" fillId="10" borderId="8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right"/>
    </xf>
    <xf numFmtId="1" fontId="4" fillId="2" borderId="8" xfId="0" applyNumberFormat="1" applyFont="1" applyFill="1" applyBorder="1" applyAlignment="1" applyProtection="1">
      <alignment horizontal="center" vertical="center"/>
    </xf>
    <xf numFmtId="1" fontId="1" fillId="10" borderId="8" xfId="0" applyNumberFormat="1" applyFont="1" applyFill="1" applyBorder="1" applyAlignment="1" applyProtection="1">
      <alignment horizontal="right" vertical="center" shrinkToFit="1"/>
    </xf>
    <xf numFmtId="1" fontId="4" fillId="2" borderId="8" xfId="0" applyNumberFormat="1" applyFont="1" applyFill="1" applyBorder="1" applyAlignment="1" applyProtection="1">
      <alignment horizontal="right" vertical="center"/>
    </xf>
    <xf numFmtId="0" fontId="4" fillId="5" borderId="8" xfId="1" applyFont="1" applyFill="1" applyBorder="1" applyAlignment="1" applyProtection="1">
      <alignment vertical="center"/>
      <protection hidden="1"/>
    </xf>
    <xf numFmtId="1" fontId="4" fillId="5" borderId="8" xfId="1" applyNumberFormat="1" applyFont="1" applyFill="1" applyBorder="1" applyAlignment="1" applyProtection="1">
      <alignment vertical="center"/>
      <protection hidden="1"/>
    </xf>
    <xf numFmtId="1" fontId="4" fillId="5" borderId="8" xfId="1" applyNumberFormat="1" applyFont="1" applyFill="1" applyBorder="1" applyAlignment="1" applyProtection="1">
      <alignment horizontal="right"/>
      <protection hidden="1"/>
    </xf>
    <xf numFmtId="0" fontId="7" fillId="0" borderId="0" xfId="0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" fontId="0" fillId="0" borderId="8" xfId="0" applyNumberFormat="1" applyBorder="1" applyAlignment="1" applyProtection="1">
      <alignment horizontal="right" vertical="center" shrinkToFit="1"/>
    </xf>
    <xf numFmtId="1" fontId="4" fillId="0" borderId="8" xfId="0" applyNumberFormat="1" applyFont="1" applyFill="1" applyBorder="1" applyAlignment="1" applyProtection="1">
      <alignment horizontal="right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 shrinkToFit="1"/>
    </xf>
    <xf numFmtId="1" fontId="4" fillId="2" borderId="8" xfId="0" applyNumberFormat="1" applyFont="1" applyFill="1" applyBorder="1" applyAlignment="1" applyProtection="1">
      <alignment horizontal="right" vertical="center"/>
      <protection hidden="1"/>
    </xf>
    <xf numFmtId="0" fontId="1" fillId="2" borderId="0" xfId="0" applyFont="1" applyFill="1" applyAlignment="1">
      <alignment horizontal="center" vertical="center"/>
    </xf>
    <xf numFmtId="1" fontId="0" fillId="0" borderId="8" xfId="0" applyNumberFormat="1" applyBorder="1" applyAlignment="1" applyProtection="1">
      <alignment horizontal="right" vertical="center"/>
      <protection hidden="1"/>
    </xf>
    <xf numFmtId="1" fontId="0" fillId="0" borderId="8" xfId="0" applyNumberFormat="1" applyBorder="1" applyAlignment="1">
      <alignment vertical="center" shrinkToFit="1"/>
    </xf>
    <xf numFmtId="2" fontId="0" fillId="0" borderId="8" xfId="0" applyNumberFormat="1" applyBorder="1" applyAlignment="1">
      <alignment vertical="center"/>
    </xf>
    <xf numFmtId="1" fontId="1" fillId="10" borderId="8" xfId="0" applyNumberFormat="1" applyFont="1" applyFill="1" applyBorder="1" applyAlignment="1" applyProtection="1">
      <alignment vertical="center" shrinkToFit="1"/>
    </xf>
    <xf numFmtId="0" fontId="0" fillId="0" borderId="8" xfId="0" applyBorder="1"/>
    <xf numFmtId="2" fontId="0" fillId="0" borderId="8" xfId="0" applyNumberFormat="1" applyBorder="1"/>
    <xf numFmtId="0" fontId="0" fillId="0" borderId="8" xfId="0" applyFill="1" applyBorder="1" applyAlignment="1" applyProtection="1">
      <alignment vertical="center" shrinkToFit="1"/>
    </xf>
    <xf numFmtId="0" fontId="1" fillId="0" borderId="8" xfId="1" applyFill="1" applyBorder="1" applyAlignment="1" applyProtection="1">
      <alignment vertical="center" shrinkToFit="1"/>
      <protection hidden="1"/>
    </xf>
    <xf numFmtId="1" fontId="0" fillId="11" borderId="8" xfId="0" applyNumberFormat="1" applyFill="1" applyBorder="1" applyAlignment="1">
      <alignment vertical="center"/>
    </xf>
    <xf numFmtId="1" fontId="0" fillId="11" borderId="8" xfId="0" applyNumberFormat="1" applyFill="1" applyBorder="1" applyAlignment="1">
      <alignment vertical="center" shrinkToFit="1"/>
    </xf>
    <xf numFmtId="0" fontId="1" fillId="11" borderId="8" xfId="0" applyFont="1" applyFill="1" applyBorder="1" applyAlignment="1">
      <alignment vertical="center"/>
    </xf>
    <xf numFmtId="0" fontId="1" fillId="0" borderId="8" xfId="0" applyFont="1" applyFill="1" applyBorder="1" applyAlignment="1" applyProtection="1">
      <alignment vertical="center" shrinkToFit="1"/>
    </xf>
    <xf numFmtId="0" fontId="1" fillId="0" borderId="8" xfId="1" applyFill="1" applyBorder="1" applyAlignment="1" applyProtection="1">
      <alignment vertical="center"/>
      <protection hidden="1"/>
    </xf>
    <xf numFmtId="0" fontId="4" fillId="9" borderId="8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2" fillId="2" borderId="0" xfId="0" applyFont="1" applyFill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horizontal="center" vertical="center"/>
      <protection hidden="1"/>
    </xf>
    <xf numFmtId="0" fontId="2" fillId="5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457200</xdr:colOff>
      <xdr:row>0</xdr:row>
      <xdr:rowOff>9525</xdr:rowOff>
    </xdr:from>
    <xdr:to>
      <xdr:col>8</xdr:col>
      <xdr:colOff>358775</xdr:colOff>
      <xdr:row>6</xdr:row>
      <xdr:rowOff>0</xdr:rowOff>
    </xdr:to>
    <xdr:pic>
      <xdr:nvPicPr>
        <xdr:cNvPr id="2" name="Picture 1" descr="bom new logo 1508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9525"/>
          <a:ext cx="28670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457200</xdr:colOff>
      <xdr:row>0</xdr:row>
      <xdr:rowOff>9525</xdr:rowOff>
    </xdr:from>
    <xdr:to>
      <xdr:col>7</xdr:col>
      <xdr:colOff>219075</xdr:colOff>
      <xdr:row>5</xdr:row>
      <xdr:rowOff>114300</xdr:rowOff>
    </xdr:to>
    <xdr:pic>
      <xdr:nvPicPr>
        <xdr:cNvPr id="2" name="Picture 1" descr="bom new logo 1508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9525"/>
          <a:ext cx="287655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\D%20Backup\SLBC\Crop%20Loan%20Target%20and%20achievement\Crop%20Loan%201506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onsolidation Districtwise"/>
      <sheetName val="Cons Bankwise"/>
      <sheetName val="Consolidation Agencywise"/>
      <sheetName val="Comparison"/>
      <sheetName val="Consolidation Banks &amp; Districts"/>
      <sheetName val="All Banks District wise"/>
      <sheetName val="Govt Div wise"/>
      <sheetName val="Toppers &amp; Laggards Dist"/>
      <sheetName val="Toppers &amp; Laggards Banks"/>
      <sheetName val="Ahmednagar"/>
      <sheetName val="Akola"/>
      <sheetName val="Amravati"/>
      <sheetName val="Aurangabad"/>
      <sheetName val="Beed"/>
      <sheetName val="Bhandara"/>
      <sheetName val="Buldhana"/>
      <sheetName val="Chandrapur"/>
      <sheetName val="Dhule"/>
      <sheetName val="Gadchiroli"/>
      <sheetName val="Gondia"/>
      <sheetName val="Hingoli"/>
      <sheetName val="Jalgaon"/>
      <sheetName val="Jalna"/>
      <sheetName val="Kolhapur"/>
      <sheetName val="Latur"/>
      <sheetName val="MumbaiCity"/>
      <sheetName val="MumbaiSub"/>
      <sheetName val="Nagpur"/>
      <sheetName val="Nanded"/>
      <sheetName val="Nandurbar"/>
      <sheetName val="Nasik"/>
      <sheetName val="Osmanabad"/>
      <sheetName val="Palghar"/>
      <sheetName val="Parbhani"/>
      <sheetName val="Pune"/>
      <sheetName val="Raigad"/>
      <sheetName val="Ratnagiri"/>
      <sheetName val="Sangli"/>
      <sheetName val="Satara"/>
      <sheetName val="Sindhudurg"/>
      <sheetName val="Solapur"/>
      <sheetName val="Thane"/>
      <sheetName val="Wardha"/>
      <sheetName val="Washim"/>
      <sheetName val="Yavatmal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C8">
            <v>21562</v>
          </cell>
          <cell r="D8">
            <v>16600</v>
          </cell>
          <cell r="E8">
            <v>11610</v>
          </cell>
          <cell r="F8">
            <v>8969</v>
          </cell>
        </row>
        <row r="9">
          <cell r="C9">
            <v>6734</v>
          </cell>
          <cell r="D9">
            <v>5200</v>
          </cell>
          <cell r="E9">
            <v>3626</v>
          </cell>
          <cell r="F9">
            <v>2779</v>
          </cell>
        </row>
        <row r="10">
          <cell r="C10">
            <v>37167</v>
          </cell>
          <cell r="D10">
            <v>28700</v>
          </cell>
          <cell r="E10">
            <v>20013</v>
          </cell>
          <cell r="F10">
            <v>15321</v>
          </cell>
        </row>
        <row r="11">
          <cell r="C11">
            <v>9575</v>
          </cell>
          <cell r="D11">
            <v>7300</v>
          </cell>
          <cell r="E11">
            <v>5155</v>
          </cell>
          <cell r="F11">
            <v>4040</v>
          </cell>
        </row>
        <row r="12">
          <cell r="C12">
            <v>41910</v>
          </cell>
          <cell r="D12">
            <v>32200</v>
          </cell>
          <cell r="E12">
            <v>22567</v>
          </cell>
          <cell r="F12">
            <v>17406</v>
          </cell>
        </row>
        <row r="13">
          <cell r="C13">
            <v>3817</v>
          </cell>
          <cell r="D13">
            <v>2900</v>
          </cell>
          <cell r="E13">
            <v>2055</v>
          </cell>
          <cell r="F13">
            <v>1637</v>
          </cell>
          <cell r="G13">
            <v>98</v>
          </cell>
          <cell r="H13">
            <v>208.45</v>
          </cell>
        </row>
        <row r="14">
          <cell r="C14">
            <v>6766</v>
          </cell>
          <cell r="D14">
            <v>5200</v>
          </cell>
          <cell r="E14">
            <v>3644</v>
          </cell>
          <cell r="F14">
            <v>2803</v>
          </cell>
        </row>
        <row r="15">
          <cell r="C15">
            <v>376</v>
          </cell>
          <cell r="D15">
            <v>300</v>
          </cell>
          <cell r="E15">
            <v>203</v>
          </cell>
          <cell r="F15">
            <v>222</v>
          </cell>
          <cell r="G15">
            <v>33</v>
          </cell>
          <cell r="H15">
            <v>69.62</v>
          </cell>
        </row>
        <row r="16">
          <cell r="C16">
            <v>6387</v>
          </cell>
          <cell r="D16">
            <v>4900</v>
          </cell>
          <cell r="E16">
            <v>3439</v>
          </cell>
          <cell r="F16">
            <v>2676</v>
          </cell>
        </row>
        <row r="17">
          <cell r="C17">
            <v>43845</v>
          </cell>
          <cell r="D17">
            <v>33700</v>
          </cell>
          <cell r="E17">
            <v>23604</v>
          </cell>
          <cell r="F17">
            <v>18137</v>
          </cell>
        </row>
        <row r="18">
          <cell r="C18">
            <v>2038</v>
          </cell>
          <cell r="D18">
            <v>1600</v>
          </cell>
          <cell r="E18">
            <v>1098</v>
          </cell>
          <cell r="F18">
            <v>811</v>
          </cell>
          <cell r="G18">
            <v>48</v>
          </cell>
          <cell r="H18">
            <v>52.7</v>
          </cell>
        </row>
        <row r="19">
          <cell r="C19">
            <v>21000</v>
          </cell>
          <cell r="D19">
            <v>16100</v>
          </cell>
          <cell r="E19">
            <v>11306</v>
          </cell>
          <cell r="F19">
            <v>8740</v>
          </cell>
        </row>
        <row r="21">
          <cell r="C21">
            <v>3897</v>
          </cell>
          <cell r="D21">
            <v>3100</v>
          </cell>
          <cell r="E21">
            <v>2099</v>
          </cell>
          <cell r="F21">
            <v>1633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C25">
            <v>680</v>
          </cell>
          <cell r="D25">
            <v>500</v>
          </cell>
          <cell r="E25">
            <v>367</v>
          </cell>
          <cell r="F25">
            <v>301</v>
          </cell>
          <cell r="G25">
            <v>71</v>
          </cell>
          <cell r="H25">
            <v>149</v>
          </cell>
        </row>
        <row r="26">
          <cell r="C26">
            <v>9512</v>
          </cell>
          <cell r="D26">
            <v>7500</v>
          </cell>
          <cell r="E26">
            <v>5123</v>
          </cell>
          <cell r="F26">
            <v>3957</v>
          </cell>
        </row>
        <row r="27">
          <cell r="C27">
            <v>9536</v>
          </cell>
          <cell r="D27">
            <v>7400</v>
          </cell>
          <cell r="E27">
            <v>5135</v>
          </cell>
          <cell r="F27">
            <v>3985</v>
          </cell>
        </row>
        <row r="28">
          <cell r="C28">
            <v>9307</v>
          </cell>
          <cell r="D28">
            <v>7200</v>
          </cell>
          <cell r="E28">
            <v>5012</v>
          </cell>
          <cell r="F28">
            <v>3939</v>
          </cell>
          <cell r="G28">
            <v>627</v>
          </cell>
          <cell r="H28">
            <v>848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C32">
            <v>3838</v>
          </cell>
          <cell r="D32">
            <v>3100</v>
          </cell>
          <cell r="E32">
            <v>2067</v>
          </cell>
          <cell r="F32">
            <v>1712</v>
          </cell>
          <cell r="G32">
            <v>184</v>
          </cell>
          <cell r="H32">
            <v>352.7</v>
          </cell>
        </row>
        <row r="33">
          <cell r="C33">
            <v>724</v>
          </cell>
          <cell r="D33">
            <v>600</v>
          </cell>
          <cell r="E33">
            <v>391</v>
          </cell>
          <cell r="F33">
            <v>283</v>
          </cell>
          <cell r="G33">
            <v>4</v>
          </cell>
          <cell r="H33">
            <v>23</v>
          </cell>
        </row>
        <row r="34">
          <cell r="C34">
            <v>10877</v>
          </cell>
          <cell r="D34">
            <v>1700</v>
          </cell>
          <cell r="E34">
            <v>5858</v>
          </cell>
          <cell r="F34">
            <v>913</v>
          </cell>
          <cell r="H34">
            <v>108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50">
          <cell r="C50">
            <v>3952</v>
          </cell>
          <cell r="D50">
            <v>1800</v>
          </cell>
          <cell r="E50">
            <v>2036</v>
          </cell>
          <cell r="F50">
            <v>944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3">
          <cell r="C53">
            <v>243688</v>
          </cell>
          <cell r="D53">
            <v>187700</v>
          </cell>
          <cell r="E53">
            <v>131217</v>
          </cell>
          <cell r="F53">
            <v>101092</v>
          </cell>
          <cell r="I53">
            <v>0</v>
          </cell>
          <cell r="J53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7">
          <cell r="C57">
            <v>497188</v>
          </cell>
          <cell r="D57">
            <v>375300</v>
          </cell>
          <cell r="E57">
            <v>267625</v>
          </cell>
          <cell r="F57">
            <v>202300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N60">
            <v>0</v>
          </cell>
          <cell r="O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N62">
            <v>0</v>
          </cell>
          <cell r="O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</sheetData>
      <sheetData sheetId="11">
        <row r="8">
          <cell r="C8">
            <v>3350</v>
          </cell>
          <cell r="D8">
            <v>2700</v>
          </cell>
          <cell r="E8">
            <v>150</v>
          </cell>
          <cell r="F8">
            <v>99</v>
          </cell>
          <cell r="H8">
            <v>812</v>
          </cell>
        </row>
        <row r="9">
          <cell r="C9">
            <v>1150</v>
          </cell>
          <cell r="D9">
            <v>900</v>
          </cell>
          <cell r="E9">
            <v>100</v>
          </cell>
          <cell r="F9">
            <v>91</v>
          </cell>
        </row>
        <row r="10">
          <cell r="C10">
            <v>7400</v>
          </cell>
          <cell r="D10">
            <v>6000</v>
          </cell>
          <cell r="E10">
            <v>400</v>
          </cell>
          <cell r="F10">
            <v>250</v>
          </cell>
        </row>
        <row r="11">
          <cell r="C11">
            <v>2900</v>
          </cell>
          <cell r="D11">
            <v>2400</v>
          </cell>
          <cell r="E11">
            <v>200</v>
          </cell>
          <cell r="F11">
            <v>80</v>
          </cell>
        </row>
        <row r="12">
          <cell r="C12">
            <v>8900</v>
          </cell>
          <cell r="D12">
            <v>7200</v>
          </cell>
          <cell r="E12">
            <v>475</v>
          </cell>
          <cell r="F12">
            <v>300</v>
          </cell>
        </row>
        <row r="13">
          <cell r="C13">
            <v>780</v>
          </cell>
          <cell r="D13">
            <v>600</v>
          </cell>
          <cell r="E13">
            <v>70</v>
          </cell>
          <cell r="F13">
            <v>80</v>
          </cell>
          <cell r="G13">
            <v>257</v>
          </cell>
          <cell r="H13">
            <v>262</v>
          </cell>
        </row>
        <row r="14">
          <cell r="C14">
            <v>200</v>
          </cell>
          <cell r="D14">
            <v>170</v>
          </cell>
          <cell r="E14">
            <v>0</v>
          </cell>
          <cell r="F14">
            <v>0</v>
          </cell>
        </row>
        <row r="15">
          <cell r="C15">
            <v>575</v>
          </cell>
          <cell r="D15">
            <v>450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362</v>
          </cell>
          <cell r="H16">
            <v>522</v>
          </cell>
        </row>
        <row r="17">
          <cell r="C17">
            <v>22500</v>
          </cell>
          <cell r="D17">
            <v>17900</v>
          </cell>
          <cell r="E17">
            <v>1000</v>
          </cell>
          <cell r="F17">
            <v>899</v>
          </cell>
        </row>
        <row r="18">
          <cell r="C18">
            <v>550</v>
          </cell>
          <cell r="D18">
            <v>400</v>
          </cell>
          <cell r="E18">
            <v>50</v>
          </cell>
          <cell r="F18">
            <v>80</v>
          </cell>
          <cell r="G18">
            <v>97</v>
          </cell>
          <cell r="H18">
            <v>76</v>
          </cell>
        </row>
        <row r="19">
          <cell r="C19">
            <v>4680</v>
          </cell>
          <cell r="D19">
            <v>3800</v>
          </cell>
          <cell r="E19">
            <v>320</v>
          </cell>
          <cell r="F19">
            <v>200</v>
          </cell>
        </row>
        <row r="21">
          <cell r="C21">
            <v>500</v>
          </cell>
          <cell r="D21">
            <v>400</v>
          </cell>
          <cell r="E21">
            <v>100</v>
          </cell>
          <cell r="F21">
            <v>50</v>
          </cell>
        </row>
        <row r="22">
          <cell r="D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D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D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D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2100</v>
          </cell>
          <cell r="D26">
            <v>1800</v>
          </cell>
          <cell r="E26">
            <v>150</v>
          </cell>
          <cell r="F26">
            <v>0</v>
          </cell>
        </row>
        <row r="27">
          <cell r="C27">
            <v>3000</v>
          </cell>
          <cell r="D27">
            <v>2400</v>
          </cell>
          <cell r="E27">
            <v>100</v>
          </cell>
          <cell r="F27">
            <v>100</v>
          </cell>
        </row>
        <row r="28">
          <cell r="C28">
            <v>700</v>
          </cell>
          <cell r="D28">
            <v>500</v>
          </cell>
          <cell r="E28">
            <v>50</v>
          </cell>
          <cell r="F28">
            <v>130</v>
          </cell>
          <cell r="G28">
            <v>71</v>
          </cell>
          <cell r="H28">
            <v>104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C30">
            <v>50</v>
          </cell>
          <cell r="D30">
            <v>20</v>
          </cell>
          <cell r="E30">
            <v>0</v>
          </cell>
          <cell r="F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>
            <v>14300</v>
          </cell>
          <cell r="D51">
            <v>11400</v>
          </cell>
          <cell r="E51">
            <v>700</v>
          </cell>
          <cell r="F51">
            <v>600</v>
          </cell>
          <cell r="I51">
            <v>0</v>
          </cell>
          <cell r="J51">
            <v>0</v>
          </cell>
        </row>
        <row r="53">
          <cell r="C53">
            <v>69000</v>
          </cell>
          <cell r="D53">
            <v>55309</v>
          </cell>
          <cell r="E53">
            <v>28625</v>
          </cell>
          <cell r="F53">
            <v>22691</v>
          </cell>
          <cell r="I53">
            <v>0</v>
          </cell>
          <cell r="J53">
            <v>0</v>
          </cell>
        </row>
        <row r="55">
          <cell r="C55">
            <v>0</v>
          </cell>
          <cell r="E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7">
          <cell r="C57">
            <v>142635</v>
          </cell>
          <cell r="D57">
            <v>114349</v>
          </cell>
          <cell r="E57">
            <v>32490</v>
          </cell>
          <cell r="F57">
            <v>25650</v>
          </cell>
        </row>
        <row r="60">
          <cell r="N60">
            <v>0</v>
          </cell>
          <cell r="O60">
            <v>0</v>
          </cell>
        </row>
        <row r="62">
          <cell r="N62">
            <v>0</v>
          </cell>
          <cell r="O62">
            <v>0</v>
          </cell>
        </row>
      </sheetData>
      <sheetData sheetId="12">
        <row r="8">
          <cell r="C8">
            <v>4375</v>
          </cell>
          <cell r="D8">
            <v>3500</v>
          </cell>
          <cell r="E8">
            <v>1625</v>
          </cell>
          <cell r="F8">
            <v>1550</v>
          </cell>
        </row>
        <row r="9">
          <cell r="C9">
            <v>4375</v>
          </cell>
          <cell r="D9">
            <v>3500</v>
          </cell>
          <cell r="E9">
            <v>1825</v>
          </cell>
          <cell r="F9">
            <v>1550</v>
          </cell>
        </row>
        <row r="10">
          <cell r="C10">
            <v>20000</v>
          </cell>
          <cell r="D10">
            <v>16000</v>
          </cell>
          <cell r="E10">
            <v>11000</v>
          </cell>
          <cell r="F10">
            <v>9050</v>
          </cell>
        </row>
        <row r="11">
          <cell r="C11">
            <v>1325</v>
          </cell>
          <cell r="D11">
            <v>1100</v>
          </cell>
          <cell r="E11">
            <v>795</v>
          </cell>
          <cell r="F11">
            <v>525</v>
          </cell>
          <cell r="G11">
            <v>334</v>
          </cell>
        </row>
        <row r="12">
          <cell r="C12">
            <v>19375</v>
          </cell>
          <cell r="D12">
            <v>15500</v>
          </cell>
          <cell r="E12">
            <v>6825</v>
          </cell>
          <cell r="F12">
            <v>5599</v>
          </cell>
        </row>
        <row r="13">
          <cell r="C13">
            <v>2750</v>
          </cell>
          <cell r="D13">
            <v>2200</v>
          </cell>
          <cell r="E13">
            <v>950</v>
          </cell>
          <cell r="F13">
            <v>800</v>
          </cell>
          <cell r="G13">
            <v>736</v>
          </cell>
          <cell r="H13">
            <v>653</v>
          </cell>
        </row>
        <row r="14">
          <cell r="C14">
            <v>625</v>
          </cell>
          <cell r="D14">
            <v>500</v>
          </cell>
          <cell r="E14">
            <v>375</v>
          </cell>
          <cell r="F14">
            <v>350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C16">
            <v>1125</v>
          </cell>
          <cell r="D16">
            <v>900</v>
          </cell>
          <cell r="E16">
            <v>375</v>
          </cell>
          <cell r="F16">
            <v>300</v>
          </cell>
        </row>
        <row r="17">
          <cell r="C17">
            <v>30000</v>
          </cell>
          <cell r="D17">
            <v>24000</v>
          </cell>
          <cell r="E17">
            <v>9000</v>
          </cell>
          <cell r="F17">
            <v>11000</v>
          </cell>
        </row>
        <row r="18">
          <cell r="C18">
            <v>500</v>
          </cell>
          <cell r="D18">
            <v>400</v>
          </cell>
          <cell r="E18">
            <v>100</v>
          </cell>
          <cell r="F18">
            <v>125</v>
          </cell>
          <cell r="G18">
            <v>34</v>
          </cell>
          <cell r="H18">
            <v>30</v>
          </cell>
        </row>
        <row r="19">
          <cell r="C19">
            <v>5250</v>
          </cell>
          <cell r="D19">
            <v>4200</v>
          </cell>
          <cell r="E19">
            <v>1100</v>
          </cell>
          <cell r="F19">
            <v>1800</v>
          </cell>
        </row>
        <row r="21">
          <cell r="C21">
            <v>950</v>
          </cell>
          <cell r="D21">
            <v>1000</v>
          </cell>
          <cell r="E21">
            <v>250</v>
          </cell>
          <cell r="F21">
            <v>250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2400</v>
          </cell>
          <cell r="D26">
            <v>2400</v>
          </cell>
          <cell r="E26">
            <v>600</v>
          </cell>
          <cell r="F26">
            <v>700</v>
          </cell>
        </row>
        <row r="27">
          <cell r="C27">
            <v>2400</v>
          </cell>
          <cell r="D27">
            <v>2400</v>
          </cell>
          <cell r="E27">
            <v>600</v>
          </cell>
          <cell r="F27">
            <v>700</v>
          </cell>
        </row>
        <row r="28">
          <cell r="C28">
            <v>400</v>
          </cell>
          <cell r="D28">
            <v>400</v>
          </cell>
          <cell r="E28">
            <v>100</v>
          </cell>
          <cell r="F28">
            <v>150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C30">
            <v>50</v>
          </cell>
          <cell r="D30">
            <v>50</v>
          </cell>
          <cell r="E30">
            <v>10</v>
          </cell>
          <cell r="F30">
            <v>0</v>
          </cell>
          <cell r="G30">
            <v>5</v>
          </cell>
          <cell r="H30">
            <v>35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C33">
            <v>60</v>
          </cell>
          <cell r="D33">
            <v>60</v>
          </cell>
          <cell r="E33">
            <v>20</v>
          </cell>
          <cell r="F33">
            <v>40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</row>
        <row r="51">
          <cell r="C51">
            <v>2000</v>
          </cell>
          <cell r="D51">
            <v>1500</v>
          </cell>
          <cell r="E51">
            <v>500</v>
          </cell>
          <cell r="F51">
            <v>400</v>
          </cell>
        </row>
        <row r="53">
          <cell r="C53">
            <v>67000</v>
          </cell>
          <cell r="D53">
            <v>40501</v>
          </cell>
          <cell r="E53">
            <v>60000</v>
          </cell>
          <cell r="F53">
            <v>30000</v>
          </cell>
          <cell r="I53">
            <v>0</v>
          </cell>
          <cell r="J53">
            <v>0</v>
          </cell>
        </row>
        <row r="55">
          <cell r="C55">
            <v>0</v>
          </cell>
          <cell r="E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7">
          <cell r="C57">
            <v>164960</v>
          </cell>
          <cell r="D57">
            <v>120111</v>
          </cell>
          <cell r="E57">
            <v>96050</v>
          </cell>
          <cell r="F57">
            <v>64889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H60">
            <v>0</v>
          </cell>
          <cell r="N60">
            <v>0</v>
          </cell>
          <cell r="O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N62">
            <v>0</v>
          </cell>
          <cell r="O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</sheetData>
      <sheetData sheetId="13">
        <row r="8">
          <cell r="C8">
            <v>10260</v>
          </cell>
          <cell r="D8">
            <v>5000</v>
          </cell>
          <cell r="E8">
            <v>2705</v>
          </cell>
          <cell r="F8">
            <v>3000</v>
          </cell>
        </row>
        <row r="9">
          <cell r="C9">
            <v>5824</v>
          </cell>
          <cell r="D9">
            <v>3100</v>
          </cell>
          <cell r="E9">
            <v>1515</v>
          </cell>
          <cell r="F9">
            <v>1800</v>
          </cell>
        </row>
        <row r="10">
          <cell r="C10">
            <v>30921</v>
          </cell>
          <cell r="D10">
            <v>15800</v>
          </cell>
          <cell r="E10">
            <v>8025</v>
          </cell>
          <cell r="F10">
            <v>7500</v>
          </cell>
        </row>
        <row r="11">
          <cell r="C11">
            <v>1543</v>
          </cell>
          <cell r="D11">
            <v>800</v>
          </cell>
          <cell r="E11">
            <v>446</v>
          </cell>
          <cell r="F11">
            <v>400</v>
          </cell>
        </row>
        <row r="12">
          <cell r="C12">
            <v>8027</v>
          </cell>
          <cell r="D12">
            <v>4100</v>
          </cell>
          <cell r="E12">
            <v>2105</v>
          </cell>
          <cell r="F12">
            <v>2100</v>
          </cell>
        </row>
        <row r="13">
          <cell r="C13">
            <v>2267</v>
          </cell>
          <cell r="D13">
            <v>1100</v>
          </cell>
          <cell r="E13">
            <v>599</v>
          </cell>
          <cell r="F13">
            <v>600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C16">
            <v>1295</v>
          </cell>
          <cell r="D16">
            <v>700</v>
          </cell>
          <cell r="E16">
            <v>380</v>
          </cell>
          <cell r="F16">
            <v>400</v>
          </cell>
        </row>
        <row r="17">
          <cell r="C17">
            <v>47028</v>
          </cell>
          <cell r="D17">
            <v>23465</v>
          </cell>
          <cell r="E17">
            <v>12100</v>
          </cell>
          <cell r="F17">
            <v>12000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C19">
            <v>1379</v>
          </cell>
          <cell r="D19">
            <v>664</v>
          </cell>
          <cell r="E19">
            <v>369</v>
          </cell>
          <cell r="F19">
            <v>350</v>
          </cell>
        </row>
        <row r="21">
          <cell r="C21">
            <v>3076</v>
          </cell>
          <cell r="D21">
            <v>1500</v>
          </cell>
          <cell r="E21">
            <v>787</v>
          </cell>
          <cell r="F21">
            <v>600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C25">
            <v>28</v>
          </cell>
          <cell r="D25">
            <v>13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21365</v>
          </cell>
          <cell r="D26">
            <v>10600</v>
          </cell>
          <cell r="E26">
            <v>5400</v>
          </cell>
          <cell r="F26">
            <v>4500</v>
          </cell>
        </row>
        <row r="27">
          <cell r="C27">
            <v>6602</v>
          </cell>
          <cell r="D27">
            <v>3400</v>
          </cell>
          <cell r="E27">
            <v>1724</v>
          </cell>
          <cell r="F27">
            <v>1500</v>
          </cell>
        </row>
        <row r="28">
          <cell r="C28">
            <v>1913</v>
          </cell>
          <cell r="D28">
            <v>1000</v>
          </cell>
          <cell r="E28">
            <v>509</v>
          </cell>
          <cell r="F28">
            <v>500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C33">
            <v>710</v>
          </cell>
          <cell r="D33">
            <v>352</v>
          </cell>
          <cell r="E33">
            <v>187</v>
          </cell>
          <cell r="F33">
            <v>200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6">
          <cell r="G36">
            <v>0</v>
          </cell>
          <cell r="H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G38">
            <v>0</v>
          </cell>
          <cell r="H38">
            <v>0</v>
          </cell>
        </row>
        <row r="39">
          <cell r="G39">
            <v>0</v>
          </cell>
          <cell r="H39">
            <v>0</v>
          </cell>
        </row>
        <row r="40">
          <cell r="G40">
            <v>0</v>
          </cell>
          <cell r="H40">
            <v>0</v>
          </cell>
        </row>
        <row r="41">
          <cell r="G41">
            <v>0</v>
          </cell>
          <cell r="H41">
            <v>0</v>
          </cell>
        </row>
        <row r="42">
          <cell r="G42">
            <v>0</v>
          </cell>
          <cell r="H42">
            <v>0</v>
          </cell>
        </row>
        <row r="43">
          <cell r="G43">
            <v>0</v>
          </cell>
          <cell r="H43">
            <v>0</v>
          </cell>
        </row>
        <row r="50">
          <cell r="C50">
            <v>30904</v>
          </cell>
          <cell r="D50">
            <v>15900</v>
          </cell>
          <cell r="E50">
            <v>8042</v>
          </cell>
          <cell r="F50">
            <v>6256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3">
          <cell r="C53">
            <v>78998</v>
          </cell>
          <cell r="D53">
            <v>42000</v>
          </cell>
          <cell r="E53">
            <v>23782</v>
          </cell>
          <cell r="F53">
            <v>30500</v>
          </cell>
          <cell r="I53">
            <v>0</v>
          </cell>
          <cell r="J53">
            <v>0</v>
          </cell>
        </row>
        <row r="55">
          <cell r="C55">
            <v>0</v>
          </cell>
          <cell r="E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7">
          <cell r="C57">
            <v>252140</v>
          </cell>
          <cell r="D57">
            <v>129494</v>
          </cell>
          <cell r="E57">
            <v>68675</v>
          </cell>
          <cell r="F57">
            <v>72206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N60">
            <v>0</v>
          </cell>
          <cell r="O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N62">
            <v>0</v>
          </cell>
          <cell r="O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</row>
      </sheetData>
      <sheetData sheetId="14">
        <row r="8">
          <cell r="C8">
            <v>8762</v>
          </cell>
          <cell r="D8">
            <v>7000</v>
          </cell>
          <cell r="E8">
            <v>2242</v>
          </cell>
          <cell r="F8">
            <v>1800</v>
          </cell>
        </row>
        <row r="9">
          <cell r="C9">
            <v>6768</v>
          </cell>
          <cell r="D9">
            <v>5400</v>
          </cell>
          <cell r="E9">
            <v>1734</v>
          </cell>
          <cell r="F9">
            <v>1400</v>
          </cell>
        </row>
        <row r="10">
          <cell r="C10">
            <v>12943</v>
          </cell>
          <cell r="D10">
            <v>10400</v>
          </cell>
          <cell r="E10">
            <v>3312</v>
          </cell>
          <cell r="F10">
            <v>2601</v>
          </cell>
        </row>
        <row r="11">
          <cell r="C11">
            <v>4779</v>
          </cell>
          <cell r="D11">
            <v>3800</v>
          </cell>
          <cell r="E11">
            <v>1224</v>
          </cell>
          <cell r="F11">
            <v>1000</v>
          </cell>
        </row>
        <row r="12">
          <cell r="C12">
            <v>6772</v>
          </cell>
          <cell r="D12">
            <v>5400</v>
          </cell>
          <cell r="E12">
            <v>1732</v>
          </cell>
          <cell r="F12">
            <v>1400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C16">
            <v>992</v>
          </cell>
          <cell r="D16">
            <v>800</v>
          </cell>
          <cell r="E16">
            <v>258</v>
          </cell>
          <cell r="F16">
            <v>200</v>
          </cell>
        </row>
        <row r="17">
          <cell r="C17">
            <v>49684</v>
          </cell>
          <cell r="D17">
            <v>40000</v>
          </cell>
          <cell r="E17">
            <v>12826</v>
          </cell>
          <cell r="F17">
            <v>10001</v>
          </cell>
        </row>
        <row r="18">
          <cell r="C18">
            <v>992</v>
          </cell>
          <cell r="D18">
            <v>800</v>
          </cell>
          <cell r="E18">
            <v>258</v>
          </cell>
          <cell r="F18">
            <v>200</v>
          </cell>
          <cell r="G18">
            <v>19</v>
          </cell>
          <cell r="H18">
            <v>22</v>
          </cell>
        </row>
        <row r="19">
          <cell r="C19">
            <v>2195</v>
          </cell>
          <cell r="D19">
            <v>1800</v>
          </cell>
          <cell r="E19">
            <v>560</v>
          </cell>
          <cell r="F19">
            <v>400</v>
          </cell>
        </row>
        <row r="21">
          <cell r="C21">
            <v>3775</v>
          </cell>
          <cell r="D21">
            <v>3000</v>
          </cell>
          <cell r="E21">
            <v>976</v>
          </cell>
          <cell r="F21">
            <v>800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>
            <v>790</v>
          </cell>
          <cell r="D24">
            <v>600</v>
          </cell>
          <cell r="E24">
            <v>209</v>
          </cell>
          <cell r="F24">
            <v>200</v>
          </cell>
          <cell r="G24">
            <v>29</v>
          </cell>
          <cell r="H24">
            <v>43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6770</v>
          </cell>
          <cell r="D26">
            <v>5400</v>
          </cell>
          <cell r="E26">
            <v>1732</v>
          </cell>
          <cell r="F26">
            <v>1400</v>
          </cell>
        </row>
        <row r="27">
          <cell r="C27">
            <v>7967</v>
          </cell>
          <cell r="D27">
            <v>6400</v>
          </cell>
          <cell r="E27">
            <v>2034</v>
          </cell>
          <cell r="F27">
            <v>1600</v>
          </cell>
        </row>
        <row r="28">
          <cell r="C28">
            <v>8160</v>
          </cell>
          <cell r="D28">
            <v>6600</v>
          </cell>
          <cell r="E28">
            <v>2089</v>
          </cell>
          <cell r="F28">
            <v>1600</v>
          </cell>
        </row>
        <row r="29">
          <cell r="D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D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C32">
            <v>491</v>
          </cell>
          <cell r="D32">
            <v>400</v>
          </cell>
          <cell r="E32">
            <v>134</v>
          </cell>
          <cell r="F32">
            <v>100</v>
          </cell>
          <cell r="G32">
            <v>0</v>
          </cell>
          <cell r="H32">
            <v>0</v>
          </cell>
        </row>
        <row r="33">
          <cell r="C33">
            <v>492</v>
          </cell>
          <cell r="D33">
            <v>400</v>
          </cell>
          <cell r="E33">
            <v>134</v>
          </cell>
          <cell r="F33">
            <v>100</v>
          </cell>
          <cell r="G33">
            <v>62</v>
          </cell>
          <cell r="H33">
            <v>284</v>
          </cell>
        </row>
        <row r="34">
          <cell r="D34">
            <v>0</v>
          </cell>
          <cell r="F34">
            <v>0</v>
          </cell>
          <cell r="G34">
            <v>0</v>
          </cell>
          <cell r="H34">
            <v>0</v>
          </cell>
        </row>
        <row r="36">
          <cell r="G36">
            <v>0</v>
          </cell>
          <cell r="H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G38">
            <v>0</v>
          </cell>
          <cell r="H38">
            <v>0</v>
          </cell>
        </row>
        <row r="39">
          <cell r="G39">
            <v>0</v>
          </cell>
          <cell r="H39">
            <v>0</v>
          </cell>
        </row>
        <row r="40">
          <cell r="G40">
            <v>0</v>
          </cell>
          <cell r="H40">
            <v>0</v>
          </cell>
        </row>
        <row r="41">
          <cell r="G41">
            <v>0</v>
          </cell>
          <cell r="H41">
            <v>0</v>
          </cell>
        </row>
        <row r="42">
          <cell r="G42">
            <v>0</v>
          </cell>
          <cell r="H42">
            <v>0</v>
          </cell>
        </row>
        <row r="43">
          <cell r="G43">
            <v>0</v>
          </cell>
          <cell r="H43">
            <v>0</v>
          </cell>
        </row>
        <row r="50">
          <cell r="C50">
            <v>50629</v>
          </cell>
          <cell r="D50">
            <v>41000</v>
          </cell>
          <cell r="E50">
            <v>13139</v>
          </cell>
          <cell r="F50">
            <v>9999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3">
          <cell r="C53">
            <v>25557</v>
          </cell>
          <cell r="D53">
            <v>20800</v>
          </cell>
          <cell r="E53">
            <v>6914</v>
          </cell>
          <cell r="F53">
            <v>5201</v>
          </cell>
          <cell r="I53">
            <v>0</v>
          </cell>
          <cell r="J53">
            <v>0</v>
          </cell>
        </row>
        <row r="55">
          <cell r="C55">
            <v>0</v>
          </cell>
          <cell r="E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7">
          <cell r="C57">
            <v>198518</v>
          </cell>
          <cell r="D57">
            <v>160000</v>
          </cell>
          <cell r="E57">
            <v>51507</v>
          </cell>
          <cell r="F57">
            <v>40002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N60">
            <v>0</v>
          </cell>
          <cell r="O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N62">
            <v>0</v>
          </cell>
          <cell r="O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</row>
      </sheetData>
      <sheetData sheetId="15">
        <row r="8">
          <cell r="C8">
            <v>882</v>
          </cell>
          <cell r="D8">
            <v>411.59999999999997</v>
          </cell>
          <cell r="E8">
            <v>378</v>
          </cell>
          <cell r="F8">
            <v>176.40000000000003</v>
          </cell>
        </row>
        <row r="9">
          <cell r="C9">
            <v>5042</v>
          </cell>
          <cell r="D9">
            <v>2345</v>
          </cell>
          <cell r="E9">
            <v>2160</v>
          </cell>
          <cell r="F9">
            <v>1005</v>
          </cell>
        </row>
        <row r="10">
          <cell r="C10">
            <v>2471</v>
          </cell>
          <cell r="D10">
            <v>1148.6999999999998</v>
          </cell>
          <cell r="E10">
            <v>1058</v>
          </cell>
          <cell r="F10">
            <v>492.30000000000018</v>
          </cell>
        </row>
        <row r="11">
          <cell r="C11">
            <v>2210</v>
          </cell>
          <cell r="D11">
            <v>1029</v>
          </cell>
          <cell r="E11">
            <v>947</v>
          </cell>
          <cell r="F11">
            <v>441</v>
          </cell>
        </row>
        <row r="12">
          <cell r="C12">
            <v>1529</v>
          </cell>
          <cell r="D12">
            <v>710.5</v>
          </cell>
          <cell r="E12">
            <v>655</v>
          </cell>
          <cell r="F12">
            <v>304.5</v>
          </cell>
        </row>
        <row r="13">
          <cell r="C13">
            <v>910</v>
          </cell>
          <cell r="D13">
            <v>422.79999999999995</v>
          </cell>
          <cell r="E13">
            <v>389</v>
          </cell>
          <cell r="F13">
            <v>181.20000000000005</v>
          </cell>
          <cell r="G13">
            <v>86</v>
          </cell>
          <cell r="H13">
            <v>91</v>
          </cell>
        </row>
        <row r="14">
          <cell r="C14">
            <v>306</v>
          </cell>
          <cell r="D14">
            <v>142.79999999999998</v>
          </cell>
          <cell r="E14">
            <v>130</v>
          </cell>
          <cell r="F14">
            <v>61.200000000000017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C16">
            <v>113</v>
          </cell>
          <cell r="D16">
            <v>52.5</v>
          </cell>
          <cell r="E16">
            <v>48</v>
          </cell>
          <cell r="F16">
            <v>22.5</v>
          </cell>
          <cell r="H16">
            <v>21</v>
          </cell>
        </row>
        <row r="17">
          <cell r="C17">
            <v>5799</v>
          </cell>
          <cell r="D17">
            <v>2695.7</v>
          </cell>
          <cell r="E17">
            <v>2485</v>
          </cell>
          <cell r="F17">
            <v>1155.3000000000002</v>
          </cell>
        </row>
        <row r="18">
          <cell r="C18">
            <v>106</v>
          </cell>
          <cell r="D18">
            <v>49.699999999999996</v>
          </cell>
          <cell r="E18">
            <v>45</v>
          </cell>
          <cell r="F18">
            <v>21.300000000000004</v>
          </cell>
          <cell r="G18">
            <v>2</v>
          </cell>
          <cell r="H18">
            <v>1.04</v>
          </cell>
        </row>
        <row r="19">
          <cell r="C19">
            <v>1359</v>
          </cell>
          <cell r="D19">
            <v>632.79999999999984</v>
          </cell>
          <cell r="E19">
            <v>582</v>
          </cell>
          <cell r="F19">
            <v>271.20000000000005</v>
          </cell>
        </row>
        <row r="21">
          <cell r="C21">
            <v>192</v>
          </cell>
          <cell r="D21">
            <v>91.699999999999989</v>
          </cell>
          <cell r="E21">
            <v>82</v>
          </cell>
          <cell r="F21">
            <v>39.300000000000011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C26">
            <v>903</v>
          </cell>
          <cell r="D26">
            <v>420</v>
          </cell>
          <cell r="E26">
            <v>387</v>
          </cell>
          <cell r="F26">
            <v>180</v>
          </cell>
        </row>
        <row r="27">
          <cell r="C27">
            <v>1734</v>
          </cell>
          <cell r="D27">
            <v>805</v>
          </cell>
          <cell r="E27">
            <v>742</v>
          </cell>
          <cell r="F27">
            <v>345</v>
          </cell>
        </row>
        <row r="28">
          <cell r="C28">
            <v>302</v>
          </cell>
          <cell r="D28">
            <v>140.69999999999996</v>
          </cell>
          <cell r="E28">
            <v>129</v>
          </cell>
          <cell r="F28">
            <v>60.300000000000011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6">
          <cell r="G36">
            <v>0</v>
          </cell>
          <cell r="H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G38">
            <v>0</v>
          </cell>
          <cell r="H38">
            <v>0</v>
          </cell>
        </row>
        <row r="39">
          <cell r="G39">
            <v>0</v>
          </cell>
          <cell r="H39">
            <v>0</v>
          </cell>
        </row>
        <row r="40">
          <cell r="G40">
            <v>0</v>
          </cell>
          <cell r="H40">
            <v>0</v>
          </cell>
        </row>
        <row r="41">
          <cell r="G41">
            <v>0</v>
          </cell>
          <cell r="H41">
            <v>0</v>
          </cell>
        </row>
        <row r="42">
          <cell r="G42">
            <v>0</v>
          </cell>
          <cell r="H42">
            <v>0</v>
          </cell>
        </row>
        <row r="43">
          <cell r="G43">
            <v>0</v>
          </cell>
          <cell r="H43">
            <v>0</v>
          </cell>
        </row>
        <row r="50"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>
            <v>4815</v>
          </cell>
          <cell r="D51">
            <v>2766</v>
          </cell>
          <cell r="E51">
            <v>3793</v>
          </cell>
          <cell r="F51">
            <v>1185</v>
          </cell>
          <cell r="I51">
            <v>0</v>
          </cell>
          <cell r="J51">
            <v>0</v>
          </cell>
        </row>
        <row r="53">
          <cell r="C53">
            <v>60000</v>
          </cell>
          <cell r="D53">
            <v>28078</v>
          </cell>
          <cell r="E53">
            <v>4822</v>
          </cell>
          <cell r="F53">
            <v>2112</v>
          </cell>
          <cell r="I53">
            <v>0</v>
          </cell>
          <cell r="J53">
            <v>0</v>
          </cell>
        </row>
        <row r="55">
          <cell r="C55">
            <v>0</v>
          </cell>
          <cell r="E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7">
          <cell r="C57">
            <v>88673</v>
          </cell>
          <cell r="D57">
            <v>41942.5</v>
          </cell>
          <cell r="E57">
            <v>18832</v>
          </cell>
          <cell r="F57">
            <v>8053.5</v>
          </cell>
        </row>
        <row r="60">
          <cell r="N60">
            <v>0</v>
          </cell>
          <cell r="O60">
            <v>0</v>
          </cell>
        </row>
        <row r="62">
          <cell r="N62">
            <v>0</v>
          </cell>
          <cell r="O62">
            <v>0</v>
          </cell>
        </row>
      </sheetData>
      <sheetData sheetId="16">
        <row r="8">
          <cell r="C8">
            <v>1300</v>
          </cell>
          <cell r="D8">
            <v>1100</v>
          </cell>
          <cell r="E8">
            <v>500</v>
          </cell>
          <cell r="F8">
            <v>700</v>
          </cell>
        </row>
        <row r="9">
          <cell r="C9">
            <v>2500</v>
          </cell>
          <cell r="D9">
            <v>2500</v>
          </cell>
          <cell r="E9">
            <v>700</v>
          </cell>
          <cell r="F9">
            <v>1300</v>
          </cell>
        </row>
        <row r="10">
          <cell r="C10">
            <v>21000</v>
          </cell>
          <cell r="D10">
            <v>20000</v>
          </cell>
          <cell r="E10">
            <v>6000</v>
          </cell>
          <cell r="F10">
            <v>6300</v>
          </cell>
        </row>
        <row r="11">
          <cell r="C11">
            <v>1400</v>
          </cell>
          <cell r="D11">
            <v>1100</v>
          </cell>
          <cell r="E11">
            <v>900</v>
          </cell>
          <cell r="F11">
            <v>1200</v>
          </cell>
        </row>
        <row r="12">
          <cell r="C12">
            <v>18000</v>
          </cell>
          <cell r="D12">
            <v>17000</v>
          </cell>
          <cell r="E12">
            <v>5500</v>
          </cell>
          <cell r="F12">
            <v>5700</v>
          </cell>
        </row>
        <row r="13">
          <cell r="C13">
            <v>600</v>
          </cell>
          <cell r="D13">
            <v>600</v>
          </cell>
          <cell r="E13">
            <v>300</v>
          </cell>
          <cell r="F13">
            <v>400</v>
          </cell>
          <cell r="G13">
            <v>81</v>
          </cell>
          <cell r="H13">
            <v>79.92</v>
          </cell>
        </row>
        <row r="14">
          <cell r="C14">
            <v>1400</v>
          </cell>
          <cell r="D14">
            <v>1300</v>
          </cell>
          <cell r="E14">
            <v>200</v>
          </cell>
          <cell r="F14">
            <v>350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C16">
            <v>1000</v>
          </cell>
          <cell r="D16">
            <v>800</v>
          </cell>
          <cell r="E16">
            <v>400</v>
          </cell>
          <cell r="F16">
            <v>500</v>
          </cell>
          <cell r="G16">
            <v>187</v>
          </cell>
          <cell r="H16">
            <v>156</v>
          </cell>
        </row>
        <row r="17">
          <cell r="C17">
            <v>48500</v>
          </cell>
          <cell r="D17">
            <v>44000</v>
          </cell>
          <cell r="E17">
            <v>15000</v>
          </cell>
          <cell r="F17">
            <v>17000</v>
          </cell>
        </row>
        <row r="18">
          <cell r="C18">
            <v>800</v>
          </cell>
          <cell r="D18">
            <v>800</v>
          </cell>
          <cell r="E18">
            <v>300</v>
          </cell>
          <cell r="F18">
            <v>500</v>
          </cell>
          <cell r="G18">
            <v>152</v>
          </cell>
          <cell r="H18">
            <v>126.77</v>
          </cell>
        </row>
        <row r="19">
          <cell r="C19">
            <v>1150</v>
          </cell>
          <cell r="D19">
            <v>1200</v>
          </cell>
          <cell r="E19">
            <v>400</v>
          </cell>
          <cell r="F19">
            <v>500</v>
          </cell>
        </row>
        <row r="21">
          <cell r="C21">
            <v>150</v>
          </cell>
          <cell r="D21">
            <v>300</v>
          </cell>
          <cell r="E21">
            <v>50</v>
          </cell>
          <cell r="F21">
            <v>100</v>
          </cell>
        </row>
        <row r="22">
          <cell r="D22">
            <v>0</v>
          </cell>
          <cell r="F22">
            <v>0</v>
          </cell>
        </row>
        <row r="23">
          <cell r="D23">
            <v>0</v>
          </cell>
          <cell r="F23">
            <v>0</v>
          </cell>
        </row>
        <row r="24">
          <cell r="D24">
            <v>0</v>
          </cell>
          <cell r="F24">
            <v>0</v>
          </cell>
        </row>
        <row r="25">
          <cell r="D25">
            <v>0</v>
          </cell>
          <cell r="F25">
            <v>0</v>
          </cell>
        </row>
        <row r="26">
          <cell r="C26">
            <v>1800</v>
          </cell>
          <cell r="D26">
            <v>3700</v>
          </cell>
          <cell r="E26">
            <v>750</v>
          </cell>
          <cell r="F26">
            <v>800</v>
          </cell>
        </row>
        <row r="27">
          <cell r="C27">
            <v>1400</v>
          </cell>
          <cell r="D27">
            <v>2900</v>
          </cell>
          <cell r="E27">
            <v>600</v>
          </cell>
          <cell r="F27">
            <v>650</v>
          </cell>
        </row>
        <row r="28">
          <cell r="C28">
            <v>1000</v>
          </cell>
          <cell r="D28">
            <v>1300</v>
          </cell>
          <cell r="E28">
            <v>500</v>
          </cell>
          <cell r="F28">
            <v>550</v>
          </cell>
          <cell r="G28">
            <v>457</v>
          </cell>
          <cell r="H28">
            <v>512.4</v>
          </cell>
        </row>
        <row r="29">
          <cell r="D29">
            <v>0</v>
          </cell>
          <cell r="F29">
            <v>0</v>
          </cell>
        </row>
        <row r="30">
          <cell r="D30">
            <v>0</v>
          </cell>
          <cell r="F30">
            <v>0</v>
          </cell>
        </row>
        <row r="31">
          <cell r="D31">
            <v>0</v>
          </cell>
          <cell r="F31">
            <v>0</v>
          </cell>
        </row>
        <row r="32">
          <cell r="D32">
            <v>0</v>
          </cell>
          <cell r="F32">
            <v>0</v>
          </cell>
        </row>
        <row r="33">
          <cell r="D33">
            <v>0</v>
          </cell>
          <cell r="F33">
            <v>0</v>
          </cell>
        </row>
        <row r="34">
          <cell r="D34">
            <v>0</v>
          </cell>
          <cell r="F34">
            <v>0</v>
          </cell>
        </row>
        <row r="36">
          <cell r="G36">
            <v>0</v>
          </cell>
          <cell r="H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G38">
            <v>0</v>
          </cell>
          <cell r="H38">
            <v>0</v>
          </cell>
        </row>
        <row r="39">
          <cell r="G39">
            <v>0</v>
          </cell>
          <cell r="H39">
            <v>0</v>
          </cell>
        </row>
        <row r="40">
          <cell r="G40">
            <v>0</v>
          </cell>
          <cell r="H40">
            <v>0</v>
          </cell>
        </row>
        <row r="41">
          <cell r="G41">
            <v>0</v>
          </cell>
          <cell r="H41">
            <v>0</v>
          </cell>
        </row>
        <row r="42">
          <cell r="G42">
            <v>0</v>
          </cell>
          <cell r="H42">
            <v>0</v>
          </cell>
        </row>
        <row r="43">
          <cell r="G43">
            <v>0</v>
          </cell>
          <cell r="H43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</row>
        <row r="51">
          <cell r="C51">
            <v>25000</v>
          </cell>
          <cell r="D51">
            <v>24800</v>
          </cell>
          <cell r="E51">
            <v>15000</v>
          </cell>
          <cell r="F51">
            <v>17154</v>
          </cell>
        </row>
        <row r="53">
          <cell r="C53">
            <v>13000</v>
          </cell>
          <cell r="D53">
            <v>6600</v>
          </cell>
          <cell r="E53">
            <v>2000</v>
          </cell>
          <cell r="F53">
            <v>1302</v>
          </cell>
          <cell r="I53">
            <v>0</v>
          </cell>
          <cell r="J53">
            <v>0</v>
          </cell>
        </row>
        <row r="55">
          <cell r="C55">
            <v>0</v>
          </cell>
          <cell r="E55">
            <v>0</v>
          </cell>
          <cell r="I55">
            <v>0</v>
          </cell>
          <cell r="J55">
            <v>0</v>
          </cell>
        </row>
        <row r="57">
          <cell r="C57">
            <v>140000</v>
          </cell>
          <cell r="D57">
            <v>130000</v>
          </cell>
          <cell r="E57">
            <v>49100</v>
          </cell>
          <cell r="F57">
            <v>55006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N60">
            <v>0</v>
          </cell>
          <cell r="O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N62">
            <v>0</v>
          </cell>
          <cell r="O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</row>
      </sheetData>
      <sheetData sheetId="17">
        <row r="8">
          <cell r="C8">
            <v>1400</v>
          </cell>
          <cell r="D8">
            <v>1000</v>
          </cell>
          <cell r="E8">
            <v>100</v>
          </cell>
          <cell r="F8">
            <v>109</v>
          </cell>
        </row>
        <row r="9">
          <cell r="C9">
            <v>8600</v>
          </cell>
          <cell r="D9">
            <v>6900</v>
          </cell>
          <cell r="E9">
            <v>1000</v>
          </cell>
          <cell r="F9">
            <v>331</v>
          </cell>
        </row>
        <row r="10">
          <cell r="C10">
            <v>7900</v>
          </cell>
          <cell r="D10">
            <v>6300</v>
          </cell>
          <cell r="E10">
            <v>900</v>
          </cell>
          <cell r="F10">
            <v>290</v>
          </cell>
        </row>
        <row r="11">
          <cell r="C11">
            <v>400</v>
          </cell>
          <cell r="D11">
            <v>300</v>
          </cell>
          <cell r="E11">
            <v>100</v>
          </cell>
          <cell r="F11">
            <v>62</v>
          </cell>
        </row>
        <row r="12">
          <cell r="C12">
            <v>800</v>
          </cell>
          <cell r="D12">
            <v>600</v>
          </cell>
          <cell r="E12">
            <v>100</v>
          </cell>
          <cell r="F12">
            <v>83</v>
          </cell>
        </row>
        <row r="13">
          <cell r="C13">
            <v>1300</v>
          </cell>
          <cell r="D13">
            <v>1000</v>
          </cell>
          <cell r="E13">
            <v>200</v>
          </cell>
          <cell r="F13">
            <v>109</v>
          </cell>
          <cell r="G13">
            <v>263</v>
          </cell>
          <cell r="H13">
            <v>347.38</v>
          </cell>
        </row>
        <row r="14">
          <cell r="C14">
            <v>800</v>
          </cell>
          <cell r="D14">
            <v>603</v>
          </cell>
          <cell r="E14">
            <v>0</v>
          </cell>
          <cell r="F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K15" t="e">
            <v>#DIV/0!</v>
          </cell>
          <cell r="L15" t="e">
            <v>#DIV/0!</v>
          </cell>
        </row>
        <row r="16">
          <cell r="C16">
            <v>500</v>
          </cell>
          <cell r="D16">
            <v>400</v>
          </cell>
          <cell r="E16">
            <v>100</v>
          </cell>
          <cell r="F16">
            <v>82</v>
          </cell>
          <cell r="G16">
            <v>30</v>
          </cell>
          <cell r="H16">
            <v>43.9</v>
          </cell>
        </row>
        <row r="17">
          <cell r="C17">
            <v>9600</v>
          </cell>
          <cell r="D17">
            <v>7600</v>
          </cell>
          <cell r="E17">
            <v>1100</v>
          </cell>
          <cell r="F17">
            <v>435</v>
          </cell>
        </row>
        <row r="18">
          <cell r="C18">
            <v>2300</v>
          </cell>
          <cell r="D18">
            <v>1700</v>
          </cell>
          <cell r="E18">
            <v>200</v>
          </cell>
          <cell r="F18">
            <v>148</v>
          </cell>
          <cell r="G18">
            <v>0</v>
          </cell>
          <cell r="H18">
            <v>0</v>
          </cell>
        </row>
        <row r="19">
          <cell r="C19">
            <v>1200</v>
          </cell>
          <cell r="D19">
            <v>1000</v>
          </cell>
          <cell r="E19">
            <v>200</v>
          </cell>
          <cell r="F19">
            <v>69</v>
          </cell>
        </row>
        <row r="21">
          <cell r="C21">
            <v>500</v>
          </cell>
          <cell r="D21">
            <v>386</v>
          </cell>
          <cell r="E21">
            <v>0</v>
          </cell>
          <cell r="F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1400</v>
          </cell>
          <cell r="D26">
            <v>1100</v>
          </cell>
          <cell r="E26">
            <v>200</v>
          </cell>
          <cell r="F26">
            <v>98</v>
          </cell>
        </row>
        <row r="27">
          <cell r="C27">
            <v>1000</v>
          </cell>
          <cell r="D27">
            <v>800</v>
          </cell>
          <cell r="E27">
            <v>100</v>
          </cell>
          <cell r="F27">
            <v>44</v>
          </cell>
          <cell r="G27">
            <v>3</v>
          </cell>
          <cell r="H27">
            <v>5</v>
          </cell>
        </row>
        <row r="28">
          <cell r="C28">
            <v>1400</v>
          </cell>
          <cell r="D28">
            <v>1100</v>
          </cell>
          <cell r="E28">
            <v>200</v>
          </cell>
          <cell r="F28">
            <v>97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6">
          <cell r="G36">
            <v>0</v>
          </cell>
          <cell r="H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G38">
            <v>0</v>
          </cell>
          <cell r="H38">
            <v>0</v>
          </cell>
        </row>
        <row r="39">
          <cell r="G39">
            <v>0</v>
          </cell>
          <cell r="H39">
            <v>0</v>
          </cell>
        </row>
        <row r="40">
          <cell r="G40">
            <v>0</v>
          </cell>
          <cell r="H40">
            <v>0</v>
          </cell>
        </row>
        <row r="41">
          <cell r="G41">
            <v>0</v>
          </cell>
          <cell r="H41">
            <v>0</v>
          </cell>
        </row>
        <row r="42">
          <cell r="G42">
            <v>0</v>
          </cell>
          <cell r="H42">
            <v>0</v>
          </cell>
        </row>
        <row r="43">
          <cell r="G43">
            <v>0</v>
          </cell>
          <cell r="H43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</row>
        <row r="51">
          <cell r="C51">
            <v>9700</v>
          </cell>
          <cell r="D51">
            <v>7800</v>
          </cell>
          <cell r="E51">
            <v>1100</v>
          </cell>
          <cell r="F51">
            <v>435</v>
          </cell>
        </row>
        <row r="53">
          <cell r="C53">
            <v>54600</v>
          </cell>
          <cell r="D53">
            <v>46300</v>
          </cell>
          <cell r="E53">
            <v>12000</v>
          </cell>
          <cell r="F53">
            <v>12719</v>
          </cell>
          <cell r="I53">
            <v>0</v>
          </cell>
          <cell r="J53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7">
          <cell r="C57">
            <v>103400</v>
          </cell>
          <cell r="D57">
            <v>84889</v>
          </cell>
          <cell r="E57">
            <v>17600</v>
          </cell>
          <cell r="F57">
            <v>15111</v>
          </cell>
        </row>
        <row r="60">
          <cell r="N60">
            <v>0</v>
          </cell>
          <cell r="O60">
            <v>0</v>
          </cell>
        </row>
        <row r="62">
          <cell r="N62">
            <v>0</v>
          </cell>
          <cell r="O62">
            <v>0</v>
          </cell>
        </row>
      </sheetData>
      <sheetData sheetId="18">
        <row r="8">
          <cell r="C8">
            <v>3980</v>
          </cell>
          <cell r="D8">
            <v>2600</v>
          </cell>
          <cell r="E8">
            <v>621</v>
          </cell>
          <cell r="F8">
            <v>664</v>
          </cell>
        </row>
        <row r="9">
          <cell r="C9">
            <v>1488</v>
          </cell>
          <cell r="D9">
            <v>1200</v>
          </cell>
          <cell r="E9">
            <v>350</v>
          </cell>
          <cell r="F9">
            <v>400</v>
          </cell>
        </row>
        <row r="10">
          <cell r="C10">
            <v>7328</v>
          </cell>
          <cell r="D10">
            <v>4900</v>
          </cell>
          <cell r="E10">
            <v>1066</v>
          </cell>
          <cell r="F10">
            <v>1210</v>
          </cell>
        </row>
        <row r="11">
          <cell r="C11">
            <v>1742</v>
          </cell>
          <cell r="D11">
            <v>1100</v>
          </cell>
          <cell r="E11">
            <v>274</v>
          </cell>
          <cell r="F11">
            <v>310</v>
          </cell>
        </row>
        <row r="12">
          <cell r="C12">
            <v>14441</v>
          </cell>
          <cell r="D12">
            <v>11600</v>
          </cell>
          <cell r="E12">
            <v>2150</v>
          </cell>
          <cell r="F12">
            <v>2350</v>
          </cell>
        </row>
        <row r="13">
          <cell r="C13">
            <v>279</v>
          </cell>
          <cell r="D13">
            <v>200</v>
          </cell>
          <cell r="E13">
            <v>52</v>
          </cell>
          <cell r="F13">
            <v>15</v>
          </cell>
          <cell r="G13">
            <v>5</v>
          </cell>
          <cell r="H13">
            <v>12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C16">
            <v>1250</v>
          </cell>
          <cell r="D16">
            <v>400</v>
          </cell>
          <cell r="E16">
            <v>181</v>
          </cell>
          <cell r="F16">
            <v>150</v>
          </cell>
        </row>
        <row r="17">
          <cell r="C17">
            <v>35825</v>
          </cell>
          <cell r="D17">
            <v>21900</v>
          </cell>
          <cell r="E17">
            <v>5036</v>
          </cell>
          <cell r="F17">
            <v>5030</v>
          </cell>
        </row>
        <row r="18">
          <cell r="C18">
            <v>388</v>
          </cell>
          <cell r="D18">
            <v>200</v>
          </cell>
          <cell r="E18">
            <v>58</v>
          </cell>
          <cell r="F18">
            <v>60</v>
          </cell>
          <cell r="G18">
            <v>21</v>
          </cell>
          <cell r="H18">
            <v>23.19</v>
          </cell>
        </row>
        <row r="19">
          <cell r="C19">
            <v>5067</v>
          </cell>
          <cell r="D19">
            <v>3600</v>
          </cell>
          <cell r="E19">
            <v>755</v>
          </cell>
          <cell r="F19">
            <v>800</v>
          </cell>
        </row>
        <row r="21">
          <cell r="C21">
            <v>685</v>
          </cell>
          <cell r="D21">
            <v>400</v>
          </cell>
          <cell r="E21">
            <v>106</v>
          </cell>
          <cell r="F21">
            <v>28</v>
          </cell>
        </row>
        <row r="22">
          <cell r="C22">
            <v>107</v>
          </cell>
          <cell r="D22">
            <v>70</v>
          </cell>
          <cell r="E22">
            <v>0</v>
          </cell>
          <cell r="F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383</v>
          </cell>
          <cell r="D24">
            <v>200</v>
          </cell>
          <cell r="E24">
            <v>62</v>
          </cell>
          <cell r="F24">
            <v>92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C26">
            <v>4511</v>
          </cell>
          <cell r="D26">
            <v>3000</v>
          </cell>
          <cell r="E26">
            <v>641</v>
          </cell>
          <cell r="F26">
            <v>624</v>
          </cell>
        </row>
        <row r="27">
          <cell r="C27">
            <v>4307</v>
          </cell>
          <cell r="D27">
            <v>2900</v>
          </cell>
          <cell r="E27">
            <v>656</v>
          </cell>
          <cell r="F27">
            <v>650</v>
          </cell>
        </row>
        <row r="28">
          <cell r="C28">
            <v>1656</v>
          </cell>
          <cell r="D28">
            <v>1100</v>
          </cell>
          <cell r="E28">
            <v>246</v>
          </cell>
          <cell r="F28">
            <v>300</v>
          </cell>
          <cell r="G28">
            <v>188</v>
          </cell>
          <cell r="H28">
            <v>380.2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C30">
            <v>90</v>
          </cell>
          <cell r="D30">
            <v>40</v>
          </cell>
          <cell r="E30">
            <v>17</v>
          </cell>
          <cell r="F30">
            <v>30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C32">
            <v>159</v>
          </cell>
          <cell r="D32">
            <v>104</v>
          </cell>
          <cell r="E32">
            <v>0</v>
          </cell>
          <cell r="F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C34">
            <v>159</v>
          </cell>
          <cell r="D34">
            <v>104</v>
          </cell>
          <cell r="E34">
            <v>0</v>
          </cell>
          <cell r="F34">
            <v>0</v>
          </cell>
        </row>
        <row r="36">
          <cell r="C36">
            <v>277</v>
          </cell>
          <cell r="D36">
            <v>200</v>
          </cell>
          <cell r="E36">
            <v>43</v>
          </cell>
          <cell r="F36">
            <v>12</v>
          </cell>
          <cell r="G36">
            <v>0</v>
          </cell>
          <cell r="H36">
            <v>0</v>
          </cell>
        </row>
        <row r="37">
          <cell r="D37">
            <v>0</v>
          </cell>
          <cell r="F37">
            <v>0</v>
          </cell>
        </row>
        <row r="38">
          <cell r="C38">
            <v>176</v>
          </cell>
          <cell r="D38">
            <v>100</v>
          </cell>
          <cell r="E38">
            <v>31</v>
          </cell>
          <cell r="F38">
            <v>36</v>
          </cell>
          <cell r="G38">
            <v>0</v>
          </cell>
          <cell r="H38">
            <v>0</v>
          </cell>
        </row>
        <row r="39">
          <cell r="D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D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D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D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D43">
            <v>0</v>
          </cell>
          <cell r="F43">
            <v>0</v>
          </cell>
          <cell r="G43">
            <v>0</v>
          </cell>
          <cell r="H43">
            <v>0</v>
          </cell>
        </row>
        <row r="50">
          <cell r="C50">
            <v>549</v>
          </cell>
          <cell r="D50">
            <v>400</v>
          </cell>
          <cell r="E50">
            <v>97</v>
          </cell>
          <cell r="F50">
            <v>100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3">
          <cell r="C53">
            <v>16304</v>
          </cell>
          <cell r="D53">
            <v>12021</v>
          </cell>
          <cell r="E53">
            <v>0</v>
          </cell>
          <cell r="F53">
            <v>0</v>
          </cell>
          <cell r="I53">
            <v>0</v>
          </cell>
          <cell r="J53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7">
          <cell r="C57">
            <v>101151</v>
          </cell>
          <cell r="D57">
            <v>68339</v>
          </cell>
          <cell r="E57">
            <v>12442</v>
          </cell>
          <cell r="F57">
            <v>12861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N60">
            <v>0</v>
          </cell>
          <cell r="O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N62">
            <v>0</v>
          </cell>
          <cell r="O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</row>
      </sheetData>
      <sheetData sheetId="19">
        <row r="8">
          <cell r="C8">
            <v>200</v>
          </cell>
          <cell r="D8">
            <v>112</v>
          </cell>
          <cell r="E8">
            <v>42</v>
          </cell>
          <cell r="F8">
            <v>24</v>
          </cell>
        </row>
        <row r="9">
          <cell r="C9">
            <v>4649</v>
          </cell>
          <cell r="D9">
            <v>2604</v>
          </cell>
          <cell r="E9">
            <v>998</v>
          </cell>
          <cell r="F9">
            <v>561</v>
          </cell>
        </row>
        <row r="10">
          <cell r="C10">
            <v>4349</v>
          </cell>
          <cell r="D10">
            <v>2436</v>
          </cell>
          <cell r="E10">
            <v>934</v>
          </cell>
          <cell r="F10">
            <v>524</v>
          </cell>
        </row>
        <row r="11">
          <cell r="C11">
            <v>498</v>
          </cell>
          <cell r="D11">
            <v>279</v>
          </cell>
          <cell r="E11">
            <v>107</v>
          </cell>
          <cell r="F11">
            <v>60</v>
          </cell>
          <cell r="G11">
            <v>10</v>
          </cell>
        </row>
        <row r="12">
          <cell r="C12">
            <v>498</v>
          </cell>
          <cell r="D12">
            <v>279</v>
          </cell>
          <cell r="E12">
            <v>107</v>
          </cell>
          <cell r="F12">
            <v>60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C17">
            <v>4466</v>
          </cell>
          <cell r="D17">
            <v>2502</v>
          </cell>
          <cell r="E17">
            <v>960</v>
          </cell>
          <cell r="F17">
            <v>536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C19">
            <v>435</v>
          </cell>
          <cell r="D19">
            <v>244</v>
          </cell>
          <cell r="E19">
            <v>93</v>
          </cell>
          <cell r="F19">
            <v>52</v>
          </cell>
        </row>
        <row r="21">
          <cell r="C21">
            <v>200</v>
          </cell>
          <cell r="D21">
            <v>112</v>
          </cell>
          <cell r="E21">
            <v>42</v>
          </cell>
          <cell r="F21">
            <v>24</v>
          </cell>
          <cell r="I21">
            <v>0</v>
          </cell>
          <cell r="J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C26">
            <v>50</v>
          </cell>
          <cell r="D26">
            <v>28</v>
          </cell>
          <cell r="E26">
            <v>11</v>
          </cell>
          <cell r="F26">
            <v>6</v>
          </cell>
        </row>
        <row r="27">
          <cell r="C27">
            <v>200</v>
          </cell>
          <cell r="D27">
            <v>112</v>
          </cell>
          <cell r="E27">
            <v>43</v>
          </cell>
          <cell r="F27">
            <v>24</v>
          </cell>
        </row>
        <row r="28">
          <cell r="C28">
            <v>1218</v>
          </cell>
          <cell r="D28">
            <v>683</v>
          </cell>
          <cell r="E28">
            <v>262</v>
          </cell>
          <cell r="F28">
            <v>146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C39">
            <v>49</v>
          </cell>
          <cell r="D39">
            <v>28</v>
          </cell>
          <cell r="E39">
            <v>11</v>
          </cell>
          <cell r="F39">
            <v>6</v>
          </cell>
          <cell r="G39">
            <v>0</v>
          </cell>
          <cell r="H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</row>
        <row r="51">
          <cell r="C51">
            <v>4289</v>
          </cell>
          <cell r="D51">
            <v>2480</v>
          </cell>
          <cell r="E51">
            <v>923</v>
          </cell>
          <cell r="F51">
            <v>532</v>
          </cell>
          <cell r="I51">
            <v>0</v>
          </cell>
          <cell r="J51">
            <v>0</v>
          </cell>
        </row>
        <row r="53">
          <cell r="C53">
            <v>11653</v>
          </cell>
          <cell r="D53">
            <v>6528</v>
          </cell>
          <cell r="E53">
            <v>2503</v>
          </cell>
          <cell r="F53">
            <v>1418</v>
          </cell>
          <cell r="I53">
            <v>0</v>
          </cell>
          <cell r="J53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7">
          <cell r="C57">
            <v>32754</v>
          </cell>
          <cell r="D57">
            <v>18427</v>
          </cell>
          <cell r="E57">
            <v>7036</v>
          </cell>
          <cell r="F57">
            <v>3973</v>
          </cell>
        </row>
        <row r="60">
          <cell r="N60">
            <v>0</v>
          </cell>
          <cell r="O60">
            <v>0</v>
          </cell>
        </row>
        <row r="62">
          <cell r="N62">
            <v>0</v>
          </cell>
          <cell r="O62">
            <v>0</v>
          </cell>
        </row>
      </sheetData>
      <sheetData sheetId="20">
        <row r="8">
          <cell r="C8">
            <v>3720</v>
          </cell>
          <cell r="D8">
            <v>1500</v>
          </cell>
          <cell r="E8">
            <v>1210</v>
          </cell>
          <cell r="F8">
            <v>179</v>
          </cell>
        </row>
        <row r="9">
          <cell r="C9">
            <v>3750</v>
          </cell>
          <cell r="D9">
            <v>1500</v>
          </cell>
          <cell r="E9">
            <v>1278</v>
          </cell>
          <cell r="F9">
            <v>189</v>
          </cell>
        </row>
        <row r="10">
          <cell r="C10">
            <v>3750</v>
          </cell>
          <cell r="D10">
            <v>1500</v>
          </cell>
          <cell r="E10">
            <v>1290</v>
          </cell>
          <cell r="F10">
            <v>163</v>
          </cell>
        </row>
        <row r="11">
          <cell r="C11">
            <v>1295</v>
          </cell>
          <cell r="D11">
            <v>600</v>
          </cell>
          <cell r="E11">
            <v>825</v>
          </cell>
          <cell r="F11">
            <v>35</v>
          </cell>
          <cell r="G11">
            <v>200</v>
          </cell>
        </row>
        <row r="12">
          <cell r="C12">
            <v>340</v>
          </cell>
          <cell r="D12">
            <v>100</v>
          </cell>
          <cell r="E12">
            <v>330</v>
          </cell>
          <cell r="F12">
            <v>63</v>
          </cell>
        </row>
        <row r="13">
          <cell r="C13">
            <v>175</v>
          </cell>
          <cell r="D13">
            <v>41</v>
          </cell>
          <cell r="E13">
            <v>418</v>
          </cell>
          <cell r="F13">
            <v>40</v>
          </cell>
        </row>
        <row r="14">
          <cell r="C14">
            <v>129</v>
          </cell>
          <cell r="D14">
            <v>45</v>
          </cell>
          <cell r="E14">
            <v>0</v>
          </cell>
          <cell r="F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C16">
            <v>450</v>
          </cell>
          <cell r="D16">
            <v>200</v>
          </cell>
          <cell r="E16">
            <v>175</v>
          </cell>
          <cell r="F16">
            <v>13</v>
          </cell>
        </row>
        <row r="17">
          <cell r="C17">
            <v>4115</v>
          </cell>
          <cell r="D17">
            <v>1600</v>
          </cell>
          <cell r="E17">
            <v>740</v>
          </cell>
          <cell r="F17">
            <v>265</v>
          </cell>
        </row>
        <row r="18">
          <cell r="C18">
            <v>140</v>
          </cell>
          <cell r="D18">
            <v>30</v>
          </cell>
          <cell r="E18">
            <v>130</v>
          </cell>
          <cell r="F18">
            <v>34</v>
          </cell>
          <cell r="G18">
            <v>9</v>
          </cell>
          <cell r="H18">
            <v>8.64</v>
          </cell>
        </row>
        <row r="19">
          <cell r="C19">
            <v>630</v>
          </cell>
          <cell r="D19">
            <v>200</v>
          </cell>
          <cell r="E19">
            <v>260</v>
          </cell>
          <cell r="F19">
            <v>79</v>
          </cell>
        </row>
        <row r="21">
          <cell r="C21">
            <v>197</v>
          </cell>
          <cell r="D21">
            <v>100</v>
          </cell>
          <cell r="E21">
            <v>878</v>
          </cell>
          <cell r="F21">
            <v>49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C26">
            <v>1125</v>
          </cell>
          <cell r="D26">
            <v>400</v>
          </cell>
          <cell r="E26">
            <v>2000</v>
          </cell>
          <cell r="F26">
            <v>472</v>
          </cell>
        </row>
        <row r="27">
          <cell r="C27">
            <v>3255</v>
          </cell>
          <cell r="D27">
            <v>1300</v>
          </cell>
          <cell r="E27">
            <v>4015</v>
          </cell>
          <cell r="F27">
            <v>1346</v>
          </cell>
        </row>
        <row r="28">
          <cell r="C28">
            <v>712</v>
          </cell>
          <cell r="D28">
            <v>300</v>
          </cell>
          <cell r="E28">
            <v>370</v>
          </cell>
          <cell r="F28">
            <v>21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6">
          <cell r="C36">
            <v>99</v>
          </cell>
          <cell r="D36">
            <v>32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C39">
            <v>78</v>
          </cell>
          <cell r="D39">
            <v>15</v>
          </cell>
          <cell r="E39">
            <v>30</v>
          </cell>
          <cell r="F39">
            <v>19</v>
          </cell>
          <cell r="G39">
            <v>0</v>
          </cell>
          <cell r="H39">
            <v>0</v>
          </cell>
        </row>
        <row r="40">
          <cell r="C40">
            <v>79</v>
          </cell>
          <cell r="D40">
            <v>25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C44">
            <v>97</v>
          </cell>
          <cell r="D44">
            <v>32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50">
          <cell r="D50">
            <v>0</v>
          </cell>
          <cell r="F50">
            <v>0</v>
          </cell>
        </row>
        <row r="51">
          <cell r="C51">
            <v>9000</v>
          </cell>
          <cell r="D51">
            <v>3600</v>
          </cell>
          <cell r="E51">
            <v>5638</v>
          </cell>
          <cell r="F51">
            <v>606</v>
          </cell>
        </row>
        <row r="53">
          <cell r="C53">
            <v>42302</v>
          </cell>
          <cell r="D53">
            <v>16800</v>
          </cell>
          <cell r="E53">
            <v>7100</v>
          </cell>
          <cell r="F53">
            <v>1501</v>
          </cell>
          <cell r="I53">
            <v>0</v>
          </cell>
          <cell r="J53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I55">
            <v>0</v>
          </cell>
          <cell r="J55">
            <v>0</v>
          </cell>
        </row>
        <row r="57">
          <cell r="C57">
            <v>75438</v>
          </cell>
          <cell r="D57">
            <v>29920</v>
          </cell>
          <cell r="E57">
            <v>26687</v>
          </cell>
          <cell r="F57">
            <v>5074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N60">
            <v>0</v>
          </cell>
          <cell r="O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N62">
            <v>0</v>
          </cell>
          <cell r="O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</row>
      </sheetData>
      <sheetData sheetId="21">
        <row r="8">
          <cell r="C8">
            <v>2628</v>
          </cell>
          <cell r="D8">
            <v>1600</v>
          </cell>
          <cell r="E8">
            <v>910</v>
          </cell>
          <cell r="F8">
            <v>526</v>
          </cell>
        </row>
        <row r="9">
          <cell r="C9">
            <v>5117</v>
          </cell>
          <cell r="D9">
            <v>3100</v>
          </cell>
          <cell r="E9">
            <v>1733</v>
          </cell>
          <cell r="F9">
            <v>1014</v>
          </cell>
        </row>
        <row r="10">
          <cell r="C10">
            <v>3514</v>
          </cell>
          <cell r="D10">
            <v>2100</v>
          </cell>
          <cell r="E10">
            <v>1207</v>
          </cell>
          <cell r="F10">
            <v>736</v>
          </cell>
        </row>
        <row r="11">
          <cell r="C11">
            <v>1734</v>
          </cell>
          <cell r="D11">
            <v>1100</v>
          </cell>
          <cell r="E11">
            <v>611</v>
          </cell>
          <cell r="F11">
            <v>309</v>
          </cell>
        </row>
        <row r="12">
          <cell r="C12">
            <v>1010</v>
          </cell>
          <cell r="D12">
            <v>600</v>
          </cell>
          <cell r="E12">
            <v>346</v>
          </cell>
          <cell r="F12">
            <v>215</v>
          </cell>
        </row>
        <row r="13">
          <cell r="C13">
            <v>274</v>
          </cell>
          <cell r="D13">
            <v>100</v>
          </cell>
          <cell r="E13">
            <v>101</v>
          </cell>
          <cell r="F13">
            <v>125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C16">
            <v>1307</v>
          </cell>
          <cell r="D16">
            <v>800</v>
          </cell>
          <cell r="E16">
            <v>451</v>
          </cell>
          <cell r="F16">
            <v>257</v>
          </cell>
        </row>
        <row r="17">
          <cell r="C17">
            <v>50020</v>
          </cell>
          <cell r="D17">
            <v>30200</v>
          </cell>
          <cell r="E17">
            <v>16852</v>
          </cell>
          <cell r="F17">
            <v>9981</v>
          </cell>
        </row>
        <row r="18">
          <cell r="C18">
            <v>343</v>
          </cell>
          <cell r="D18">
            <v>200</v>
          </cell>
          <cell r="E18">
            <v>123</v>
          </cell>
          <cell r="F18">
            <v>80</v>
          </cell>
          <cell r="G18">
            <v>32</v>
          </cell>
          <cell r="H18">
            <v>40.299999999999997</v>
          </cell>
        </row>
        <row r="19">
          <cell r="C19">
            <v>4358</v>
          </cell>
          <cell r="D19">
            <v>2600</v>
          </cell>
          <cell r="E19">
            <v>1471</v>
          </cell>
          <cell r="F19">
            <v>902</v>
          </cell>
        </row>
        <row r="21">
          <cell r="C21">
            <v>1173</v>
          </cell>
          <cell r="D21">
            <v>700</v>
          </cell>
          <cell r="E21">
            <v>408</v>
          </cell>
          <cell r="F21">
            <v>251</v>
          </cell>
        </row>
        <row r="22">
          <cell r="D22">
            <v>0</v>
          </cell>
          <cell r="F22">
            <v>0</v>
          </cell>
        </row>
        <row r="23">
          <cell r="D23">
            <v>0</v>
          </cell>
          <cell r="F23">
            <v>0</v>
          </cell>
        </row>
        <row r="24">
          <cell r="D24">
            <v>0</v>
          </cell>
          <cell r="F24">
            <v>0</v>
          </cell>
        </row>
        <row r="25">
          <cell r="D25">
            <v>0</v>
          </cell>
          <cell r="F25">
            <v>0</v>
          </cell>
        </row>
        <row r="26">
          <cell r="C26">
            <v>6238</v>
          </cell>
          <cell r="D26">
            <v>3800</v>
          </cell>
          <cell r="E26">
            <v>2087</v>
          </cell>
          <cell r="F26">
            <v>1202</v>
          </cell>
        </row>
        <row r="27">
          <cell r="C27">
            <v>4886</v>
          </cell>
          <cell r="D27">
            <v>2900</v>
          </cell>
          <cell r="E27">
            <v>1655</v>
          </cell>
          <cell r="F27">
            <v>1031</v>
          </cell>
        </row>
        <row r="28">
          <cell r="C28">
            <v>2042</v>
          </cell>
          <cell r="D28">
            <v>1200</v>
          </cell>
          <cell r="E28">
            <v>689</v>
          </cell>
          <cell r="F28">
            <v>440</v>
          </cell>
        </row>
        <row r="29">
          <cell r="D29">
            <v>0</v>
          </cell>
          <cell r="F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50">
          <cell r="C50">
            <v>20874</v>
          </cell>
          <cell r="D50">
            <v>12600</v>
          </cell>
          <cell r="E50">
            <v>7170</v>
          </cell>
          <cell r="F50">
            <v>4251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3">
          <cell r="C53">
            <v>19569</v>
          </cell>
          <cell r="D53">
            <v>11900</v>
          </cell>
          <cell r="E53">
            <v>13000</v>
          </cell>
          <cell r="F53">
            <v>13980</v>
          </cell>
          <cell r="G53">
            <v>19883</v>
          </cell>
          <cell r="H53">
            <v>5612</v>
          </cell>
          <cell r="I53">
            <v>0</v>
          </cell>
          <cell r="J53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7">
          <cell r="C57">
            <v>125087</v>
          </cell>
          <cell r="D57">
            <v>75500</v>
          </cell>
          <cell r="E57">
            <v>48814</v>
          </cell>
          <cell r="F57">
            <v>35300</v>
          </cell>
        </row>
        <row r="60">
          <cell r="N60">
            <v>0</v>
          </cell>
          <cell r="O60">
            <v>0</v>
          </cell>
        </row>
        <row r="62">
          <cell r="N62">
            <v>0</v>
          </cell>
          <cell r="O62">
            <v>0</v>
          </cell>
        </row>
      </sheetData>
      <sheetData sheetId="22">
        <row r="8">
          <cell r="C8">
            <v>19014</v>
          </cell>
          <cell r="D8">
            <v>15400</v>
          </cell>
          <cell r="E8">
            <v>10200</v>
          </cell>
          <cell r="F8">
            <v>11000</v>
          </cell>
        </row>
        <row r="9">
          <cell r="C9">
            <v>1579</v>
          </cell>
          <cell r="D9">
            <v>1300</v>
          </cell>
          <cell r="E9">
            <v>1100</v>
          </cell>
          <cell r="F9">
            <v>1300</v>
          </cell>
        </row>
        <row r="10">
          <cell r="C10">
            <v>11017</v>
          </cell>
          <cell r="D10">
            <v>8900</v>
          </cell>
          <cell r="E10">
            <v>6000</v>
          </cell>
          <cell r="F10">
            <v>6500</v>
          </cell>
        </row>
        <row r="11">
          <cell r="C11">
            <v>125</v>
          </cell>
          <cell r="D11">
            <v>100</v>
          </cell>
          <cell r="E11">
            <v>150</v>
          </cell>
          <cell r="F11">
            <v>200</v>
          </cell>
        </row>
        <row r="12">
          <cell r="C12">
            <v>18473</v>
          </cell>
          <cell r="D12">
            <v>15000</v>
          </cell>
          <cell r="E12">
            <v>12000</v>
          </cell>
          <cell r="F12">
            <v>12500</v>
          </cell>
        </row>
        <row r="13">
          <cell r="C13">
            <v>28</v>
          </cell>
          <cell r="D13">
            <v>20</v>
          </cell>
          <cell r="E13">
            <v>20</v>
          </cell>
          <cell r="F13">
            <v>15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11</v>
          </cell>
          <cell r="H15">
            <v>39.03</v>
          </cell>
        </row>
        <row r="16">
          <cell r="C16">
            <v>752</v>
          </cell>
          <cell r="D16">
            <v>600</v>
          </cell>
          <cell r="E16">
            <v>480</v>
          </cell>
          <cell r="F16">
            <v>500</v>
          </cell>
        </row>
        <row r="17">
          <cell r="C17">
            <v>31996</v>
          </cell>
          <cell r="D17">
            <v>25800</v>
          </cell>
          <cell r="E17">
            <v>18000</v>
          </cell>
          <cell r="F17">
            <v>18000</v>
          </cell>
        </row>
        <row r="18">
          <cell r="C18">
            <v>52</v>
          </cell>
          <cell r="D18">
            <v>50</v>
          </cell>
          <cell r="E18">
            <v>54</v>
          </cell>
          <cell r="F18">
            <v>35</v>
          </cell>
        </row>
        <row r="19">
          <cell r="C19">
            <v>11569</v>
          </cell>
          <cell r="D19">
            <v>9200</v>
          </cell>
          <cell r="E19">
            <v>5500</v>
          </cell>
          <cell r="F19">
            <v>5500</v>
          </cell>
        </row>
        <row r="21">
          <cell r="C21">
            <v>1580</v>
          </cell>
          <cell r="D21">
            <v>1400</v>
          </cell>
          <cell r="E21">
            <v>721</v>
          </cell>
          <cell r="F21">
            <v>800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</row>
        <row r="23"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C26">
            <v>15858</v>
          </cell>
          <cell r="D26">
            <v>12800</v>
          </cell>
          <cell r="E26">
            <v>6938</v>
          </cell>
          <cell r="F26">
            <v>8000</v>
          </cell>
        </row>
        <row r="27">
          <cell r="C27">
            <v>7836</v>
          </cell>
          <cell r="D27">
            <v>6300</v>
          </cell>
          <cell r="E27">
            <v>3562</v>
          </cell>
          <cell r="F27">
            <v>5500</v>
          </cell>
        </row>
        <row r="28">
          <cell r="C28">
            <v>3049</v>
          </cell>
          <cell r="D28">
            <v>2600</v>
          </cell>
          <cell r="E28">
            <v>2000</v>
          </cell>
          <cell r="F28">
            <v>2393</v>
          </cell>
        </row>
        <row r="29">
          <cell r="D29">
            <v>0</v>
          </cell>
          <cell r="F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D31">
            <v>0</v>
          </cell>
          <cell r="F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C33">
            <v>199</v>
          </cell>
          <cell r="D33">
            <v>200</v>
          </cell>
          <cell r="E33">
            <v>95</v>
          </cell>
          <cell r="F33">
            <v>29</v>
          </cell>
        </row>
        <row r="34">
          <cell r="C34">
            <v>12</v>
          </cell>
          <cell r="D34">
            <v>0</v>
          </cell>
          <cell r="E34">
            <v>21</v>
          </cell>
          <cell r="F34">
            <v>29</v>
          </cell>
        </row>
        <row r="36">
          <cell r="G36">
            <v>0</v>
          </cell>
          <cell r="H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G38">
            <v>0</v>
          </cell>
          <cell r="H38">
            <v>0</v>
          </cell>
        </row>
        <row r="39">
          <cell r="G39">
            <v>0</v>
          </cell>
          <cell r="H39">
            <v>0</v>
          </cell>
        </row>
        <row r="40">
          <cell r="G40">
            <v>0</v>
          </cell>
          <cell r="H40">
            <v>0</v>
          </cell>
        </row>
        <row r="41">
          <cell r="G41">
            <v>0</v>
          </cell>
          <cell r="H41">
            <v>0</v>
          </cell>
        </row>
        <row r="42">
          <cell r="G42">
            <v>0</v>
          </cell>
          <cell r="H42">
            <v>0</v>
          </cell>
        </row>
        <row r="43">
          <cell r="G43">
            <v>0</v>
          </cell>
          <cell r="H43">
            <v>0</v>
          </cell>
        </row>
        <row r="50">
          <cell r="C50">
            <v>2191</v>
          </cell>
          <cell r="D50">
            <v>1900</v>
          </cell>
          <cell r="E50">
            <v>1061</v>
          </cell>
          <cell r="F50">
            <v>1200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3">
          <cell r="C53">
            <v>63889</v>
          </cell>
          <cell r="D53">
            <v>52500</v>
          </cell>
          <cell r="E53">
            <v>29983</v>
          </cell>
          <cell r="F53">
            <v>22429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7">
          <cell r="C57">
            <v>189219</v>
          </cell>
          <cell r="D57">
            <v>154070</v>
          </cell>
          <cell r="E57">
            <v>97885</v>
          </cell>
          <cell r="F57">
            <v>95930</v>
          </cell>
        </row>
        <row r="60">
          <cell r="N60">
            <v>0</v>
          </cell>
          <cell r="O60">
            <v>0</v>
          </cell>
        </row>
        <row r="62">
          <cell r="N62">
            <v>0</v>
          </cell>
          <cell r="O62">
            <v>0</v>
          </cell>
        </row>
      </sheetData>
      <sheetData sheetId="23">
        <row r="8">
          <cell r="C8">
            <v>7508</v>
          </cell>
          <cell r="D8">
            <v>3800</v>
          </cell>
          <cell r="E8">
            <v>3295</v>
          </cell>
          <cell r="F8">
            <v>3000</v>
          </cell>
        </row>
        <row r="9">
          <cell r="C9">
            <v>4334</v>
          </cell>
          <cell r="D9">
            <v>2200</v>
          </cell>
          <cell r="E9">
            <v>1882</v>
          </cell>
          <cell r="F9">
            <v>2000</v>
          </cell>
        </row>
        <row r="10">
          <cell r="C10">
            <v>35298</v>
          </cell>
          <cell r="D10">
            <v>18000</v>
          </cell>
          <cell r="E10">
            <v>15347</v>
          </cell>
          <cell r="F10">
            <v>10000</v>
          </cell>
        </row>
        <row r="11">
          <cell r="C11">
            <v>10341</v>
          </cell>
          <cell r="D11">
            <v>5300</v>
          </cell>
          <cell r="E11">
            <v>4526</v>
          </cell>
          <cell r="F11">
            <v>3500</v>
          </cell>
        </row>
        <row r="12">
          <cell r="C12">
            <v>2105</v>
          </cell>
          <cell r="D12">
            <v>1100</v>
          </cell>
          <cell r="E12">
            <v>905</v>
          </cell>
          <cell r="F12">
            <v>888</v>
          </cell>
        </row>
        <row r="13">
          <cell r="C13">
            <v>2705</v>
          </cell>
          <cell r="D13">
            <v>1400</v>
          </cell>
          <cell r="E13">
            <v>1173</v>
          </cell>
          <cell r="F13">
            <v>600</v>
          </cell>
          <cell r="G13">
            <v>29</v>
          </cell>
          <cell r="H13">
            <v>23</v>
          </cell>
        </row>
        <row r="14">
          <cell r="C14">
            <v>2087</v>
          </cell>
          <cell r="D14">
            <v>1100</v>
          </cell>
          <cell r="E14">
            <v>896</v>
          </cell>
          <cell r="F14">
            <v>500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C16">
            <v>955</v>
          </cell>
          <cell r="D16">
            <v>500</v>
          </cell>
          <cell r="E16">
            <v>430</v>
          </cell>
          <cell r="F16">
            <v>400</v>
          </cell>
        </row>
        <row r="17">
          <cell r="C17">
            <v>62379</v>
          </cell>
          <cell r="D17">
            <v>31800</v>
          </cell>
          <cell r="E17">
            <v>26956</v>
          </cell>
          <cell r="F17">
            <v>17181</v>
          </cell>
        </row>
        <row r="18">
          <cell r="C18">
            <v>817</v>
          </cell>
          <cell r="D18">
            <v>400</v>
          </cell>
          <cell r="E18">
            <v>360</v>
          </cell>
          <cell r="F18">
            <v>200</v>
          </cell>
        </row>
        <row r="19">
          <cell r="C19">
            <v>22088</v>
          </cell>
          <cell r="D19">
            <v>11300</v>
          </cell>
          <cell r="E19">
            <v>9517</v>
          </cell>
          <cell r="F19">
            <v>4832</v>
          </cell>
        </row>
        <row r="21">
          <cell r="C21">
            <v>4833</v>
          </cell>
          <cell r="D21">
            <v>2500</v>
          </cell>
          <cell r="E21">
            <v>2091</v>
          </cell>
          <cell r="F21">
            <v>1034</v>
          </cell>
        </row>
        <row r="22">
          <cell r="C22">
            <v>232</v>
          </cell>
          <cell r="D22">
            <v>100</v>
          </cell>
          <cell r="E22">
            <v>102</v>
          </cell>
          <cell r="F22">
            <v>67</v>
          </cell>
        </row>
        <row r="23">
          <cell r="C23">
            <v>0</v>
          </cell>
          <cell r="D23">
            <v>0</v>
          </cell>
          <cell r="F23">
            <v>0</v>
          </cell>
        </row>
        <row r="24">
          <cell r="C24">
            <v>0</v>
          </cell>
          <cell r="D24">
            <v>0</v>
          </cell>
          <cell r="F24">
            <v>0</v>
          </cell>
        </row>
        <row r="25">
          <cell r="C25">
            <v>0</v>
          </cell>
          <cell r="D25">
            <v>0</v>
          </cell>
          <cell r="F25">
            <v>0</v>
          </cell>
        </row>
        <row r="26">
          <cell r="C26">
            <v>7420</v>
          </cell>
          <cell r="D26">
            <v>3800</v>
          </cell>
          <cell r="E26">
            <v>3223</v>
          </cell>
          <cell r="F26">
            <v>1629</v>
          </cell>
        </row>
        <row r="27">
          <cell r="C27">
            <v>3721</v>
          </cell>
          <cell r="D27">
            <v>1921</v>
          </cell>
          <cell r="E27">
            <v>1627</v>
          </cell>
          <cell r="F27">
            <v>807</v>
          </cell>
        </row>
        <row r="28">
          <cell r="C28">
            <v>3398</v>
          </cell>
          <cell r="D28">
            <v>1702</v>
          </cell>
          <cell r="E28">
            <v>1506</v>
          </cell>
          <cell r="F28">
            <v>799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C30">
            <v>140</v>
          </cell>
          <cell r="D30">
            <v>100</v>
          </cell>
          <cell r="E30">
            <v>60</v>
          </cell>
          <cell r="F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C32">
            <v>13</v>
          </cell>
          <cell r="D32">
            <v>6</v>
          </cell>
          <cell r="E32">
            <v>9</v>
          </cell>
          <cell r="F32">
            <v>5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6">
          <cell r="G36">
            <v>0</v>
          </cell>
          <cell r="H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G38">
            <v>0</v>
          </cell>
          <cell r="H38">
            <v>0</v>
          </cell>
        </row>
        <row r="39">
          <cell r="G39">
            <v>0</v>
          </cell>
          <cell r="H39">
            <v>0</v>
          </cell>
        </row>
        <row r="40">
          <cell r="G40">
            <v>0</v>
          </cell>
          <cell r="H40">
            <v>0</v>
          </cell>
        </row>
        <row r="41">
          <cell r="G41">
            <v>0</v>
          </cell>
          <cell r="H41">
            <v>0</v>
          </cell>
        </row>
        <row r="42">
          <cell r="G42">
            <v>0</v>
          </cell>
          <cell r="H42">
            <v>0</v>
          </cell>
        </row>
        <row r="43">
          <cell r="G43">
            <v>0</v>
          </cell>
          <cell r="H43">
            <v>0</v>
          </cell>
        </row>
        <row r="50">
          <cell r="C50">
            <v>38266</v>
          </cell>
          <cell r="D50">
            <v>19600</v>
          </cell>
          <cell r="E50">
            <v>16702</v>
          </cell>
          <cell r="F50">
            <v>8429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3">
          <cell r="C53">
            <v>15777</v>
          </cell>
          <cell r="D53">
            <v>11300</v>
          </cell>
          <cell r="E53">
            <v>8684</v>
          </cell>
          <cell r="F53">
            <v>1200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7">
          <cell r="C57">
            <v>224417</v>
          </cell>
          <cell r="D57">
            <v>117929</v>
          </cell>
          <cell r="E57">
            <v>99291</v>
          </cell>
          <cell r="F57">
            <v>57071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N60">
            <v>0</v>
          </cell>
          <cell r="O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N62">
            <v>0</v>
          </cell>
          <cell r="O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</row>
      </sheetData>
      <sheetData sheetId="24">
        <row r="8">
          <cell r="C8">
            <v>3129</v>
          </cell>
          <cell r="D8">
            <v>5000</v>
          </cell>
          <cell r="E8">
            <v>3129</v>
          </cell>
          <cell r="F8">
            <v>5000</v>
          </cell>
          <cell r="G8">
            <v>2623</v>
          </cell>
          <cell r="H8">
            <v>5448</v>
          </cell>
        </row>
        <row r="9">
          <cell r="C9">
            <v>9027</v>
          </cell>
          <cell r="D9">
            <v>7250</v>
          </cell>
          <cell r="E9">
            <v>9027</v>
          </cell>
          <cell r="F9">
            <v>7250</v>
          </cell>
        </row>
        <row r="10">
          <cell r="C10">
            <v>5213</v>
          </cell>
          <cell r="D10">
            <v>7100</v>
          </cell>
          <cell r="E10">
            <v>5213</v>
          </cell>
          <cell r="F10">
            <v>7100</v>
          </cell>
        </row>
        <row r="11">
          <cell r="C11">
            <v>1960</v>
          </cell>
          <cell r="D11">
            <v>1950</v>
          </cell>
          <cell r="E11">
            <v>1960</v>
          </cell>
          <cell r="F11">
            <v>1950</v>
          </cell>
          <cell r="G11">
            <v>401</v>
          </cell>
        </row>
        <row r="12">
          <cell r="C12">
            <v>70</v>
          </cell>
          <cell r="D12">
            <v>100</v>
          </cell>
          <cell r="E12">
            <v>70</v>
          </cell>
          <cell r="F12">
            <v>100</v>
          </cell>
        </row>
        <row r="13">
          <cell r="C13">
            <v>62.5</v>
          </cell>
          <cell r="D13">
            <v>50</v>
          </cell>
          <cell r="E13">
            <v>62.5</v>
          </cell>
          <cell r="F13">
            <v>50</v>
          </cell>
          <cell r="G13">
            <v>0</v>
          </cell>
          <cell r="H13">
            <v>0</v>
          </cell>
        </row>
        <row r="14">
          <cell r="C14">
            <v>312.5</v>
          </cell>
          <cell r="D14">
            <v>400</v>
          </cell>
          <cell r="E14">
            <v>312.5</v>
          </cell>
          <cell r="F14">
            <v>400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1</v>
          </cell>
          <cell r="H15">
            <v>5</v>
          </cell>
        </row>
        <row r="16">
          <cell r="C16">
            <v>181.5</v>
          </cell>
          <cell r="D16">
            <v>355</v>
          </cell>
          <cell r="E16">
            <v>181.5</v>
          </cell>
          <cell r="F16">
            <v>355</v>
          </cell>
        </row>
        <row r="17">
          <cell r="C17">
            <v>2800.5</v>
          </cell>
          <cell r="D17">
            <v>8400.5</v>
          </cell>
          <cell r="E17">
            <v>2800.5</v>
          </cell>
          <cell r="F17">
            <v>8400.5</v>
          </cell>
        </row>
        <row r="18">
          <cell r="C18">
            <v>15</v>
          </cell>
          <cell r="D18">
            <v>25</v>
          </cell>
          <cell r="E18">
            <v>15</v>
          </cell>
          <cell r="F18">
            <v>25</v>
          </cell>
        </row>
        <row r="19">
          <cell r="C19">
            <v>167.5</v>
          </cell>
          <cell r="D19">
            <v>2875</v>
          </cell>
          <cell r="E19">
            <v>167.5</v>
          </cell>
          <cell r="F19">
            <v>2875</v>
          </cell>
        </row>
        <row r="21">
          <cell r="C21">
            <v>3296.5</v>
          </cell>
          <cell r="D21">
            <v>499.5</v>
          </cell>
          <cell r="E21">
            <v>3296.5</v>
          </cell>
          <cell r="F21">
            <v>499.5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C23">
            <v>18.5</v>
          </cell>
          <cell r="D23">
            <v>50</v>
          </cell>
          <cell r="E23">
            <v>18.5</v>
          </cell>
          <cell r="F23">
            <v>50</v>
          </cell>
          <cell r="G23">
            <v>1</v>
          </cell>
        </row>
        <row r="24">
          <cell r="C24">
            <v>17.5</v>
          </cell>
          <cell r="D24">
            <v>50</v>
          </cell>
          <cell r="E24">
            <v>17.5</v>
          </cell>
          <cell r="F24">
            <v>50</v>
          </cell>
          <cell r="G24">
            <v>0</v>
          </cell>
          <cell r="H24">
            <v>0</v>
          </cell>
        </row>
        <row r="25">
          <cell r="C25">
            <v>5000.5</v>
          </cell>
          <cell r="D25">
            <v>5000</v>
          </cell>
          <cell r="E25">
            <v>5000.5</v>
          </cell>
          <cell r="F25">
            <v>5000</v>
          </cell>
          <cell r="G25">
            <v>1007</v>
          </cell>
          <cell r="H25">
            <v>1523</v>
          </cell>
        </row>
        <row r="26">
          <cell r="C26">
            <v>121</v>
          </cell>
          <cell r="D26">
            <v>750</v>
          </cell>
          <cell r="E26">
            <v>121</v>
          </cell>
          <cell r="F26">
            <v>750</v>
          </cell>
        </row>
        <row r="27">
          <cell r="C27">
            <v>3957.5</v>
          </cell>
          <cell r="D27">
            <v>4400.5</v>
          </cell>
          <cell r="E27">
            <v>3957.5</v>
          </cell>
          <cell r="F27">
            <v>4400.5</v>
          </cell>
        </row>
        <row r="28">
          <cell r="C28">
            <v>1919</v>
          </cell>
          <cell r="D28">
            <v>2499.5</v>
          </cell>
          <cell r="E28">
            <v>1919</v>
          </cell>
          <cell r="F28">
            <v>2499.5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C30">
            <v>22.5</v>
          </cell>
          <cell r="D30">
            <v>25</v>
          </cell>
          <cell r="E30">
            <v>22.5</v>
          </cell>
          <cell r="F30">
            <v>25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C33">
            <v>980</v>
          </cell>
          <cell r="D33">
            <v>1250</v>
          </cell>
          <cell r="E33">
            <v>980</v>
          </cell>
          <cell r="F33">
            <v>1250</v>
          </cell>
        </row>
        <row r="34">
          <cell r="C34">
            <v>30</v>
          </cell>
          <cell r="D34">
            <v>70</v>
          </cell>
          <cell r="E34">
            <v>30</v>
          </cell>
          <cell r="F34">
            <v>70</v>
          </cell>
          <cell r="G34">
            <v>21</v>
          </cell>
          <cell r="H34">
            <v>23</v>
          </cell>
        </row>
        <row r="36">
          <cell r="G36">
            <v>0</v>
          </cell>
          <cell r="H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G38">
            <v>0</v>
          </cell>
          <cell r="H38">
            <v>0</v>
          </cell>
        </row>
        <row r="39">
          <cell r="G39">
            <v>0</v>
          </cell>
          <cell r="H39">
            <v>0</v>
          </cell>
        </row>
        <row r="40">
          <cell r="G40">
            <v>0</v>
          </cell>
          <cell r="H40">
            <v>0</v>
          </cell>
        </row>
        <row r="41">
          <cell r="G41">
            <v>0</v>
          </cell>
          <cell r="H41">
            <v>0</v>
          </cell>
        </row>
        <row r="42">
          <cell r="G42">
            <v>0</v>
          </cell>
          <cell r="H42">
            <v>0</v>
          </cell>
        </row>
        <row r="43">
          <cell r="G43">
            <v>0</v>
          </cell>
          <cell r="H43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</row>
        <row r="51">
          <cell r="C51">
            <v>362.5</v>
          </cell>
          <cell r="D51">
            <v>400</v>
          </cell>
          <cell r="E51">
            <v>362.5</v>
          </cell>
          <cell r="F51">
            <v>400</v>
          </cell>
        </row>
        <row r="53">
          <cell r="C53">
            <v>164942.5</v>
          </cell>
          <cell r="D53">
            <v>87500.5</v>
          </cell>
          <cell r="E53">
            <v>164942.5</v>
          </cell>
          <cell r="F53">
            <v>97500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7">
          <cell r="C57">
            <v>203606.5</v>
          </cell>
          <cell r="D57">
            <v>136000.5</v>
          </cell>
          <cell r="E57">
            <v>203606.5</v>
          </cell>
          <cell r="F57">
            <v>146000</v>
          </cell>
        </row>
        <row r="60">
          <cell r="D60">
            <v>0</v>
          </cell>
          <cell r="F60">
            <v>0</v>
          </cell>
          <cell r="N60">
            <v>0</v>
          </cell>
          <cell r="O60">
            <v>0</v>
          </cell>
        </row>
        <row r="61">
          <cell r="F61">
            <v>0</v>
          </cell>
        </row>
        <row r="62">
          <cell r="F62">
            <v>0</v>
          </cell>
          <cell r="N62">
            <v>0</v>
          </cell>
          <cell r="O62">
            <v>0</v>
          </cell>
        </row>
        <row r="63">
          <cell r="F63">
            <v>0</v>
          </cell>
        </row>
      </sheetData>
      <sheetData sheetId="25">
        <row r="8">
          <cell r="C8">
            <v>14268</v>
          </cell>
          <cell r="D8">
            <v>8800</v>
          </cell>
          <cell r="E8">
            <v>3660</v>
          </cell>
          <cell r="F8">
            <v>2224</v>
          </cell>
        </row>
        <row r="9">
          <cell r="C9">
            <v>13460</v>
          </cell>
          <cell r="D9">
            <v>8300</v>
          </cell>
          <cell r="E9">
            <v>3440</v>
          </cell>
          <cell r="F9">
            <v>2089</v>
          </cell>
        </row>
        <row r="10">
          <cell r="C10">
            <v>37408</v>
          </cell>
          <cell r="D10">
            <v>23100</v>
          </cell>
          <cell r="E10">
            <v>9547</v>
          </cell>
          <cell r="F10">
            <v>5760</v>
          </cell>
        </row>
        <row r="11">
          <cell r="C11">
            <v>6350</v>
          </cell>
          <cell r="D11">
            <v>3900</v>
          </cell>
          <cell r="E11">
            <v>1634</v>
          </cell>
          <cell r="F11">
            <v>1006</v>
          </cell>
        </row>
        <row r="12">
          <cell r="C12">
            <v>11214</v>
          </cell>
          <cell r="D12">
            <v>6900</v>
          </cell>
          <cell r="E12">
            <v>2871</v>
          </cell>
          <cell r="F12">
            <v>1758</v>
          </cell>
        </row>
        <row r="13">
          <cell r="C13">
            <v>3711</v>
          </cell>
          <cell r="D13">
            <v>2300</v>
          </cell>
          <cell r="E13">
            <v>984</v>
          </cell>
          <cell r="F13">
            <v>586</v>
          </cell>
        </row>
        <row r="14">
          <cell r="C14">
            <v>2619</v>
          </cell>
          <cell r="D14">
            <v>1600</v>
          </cell>
          <cell r="E14">
            <v>667</v>
          </cell>
          <cell r="F14">
            <v>421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C16">
            <v>2973</v>
          </cell>
          <cell r="D16">
            <v>1800</v>
          </cell>
          <cell r="E16">
            <v>785</v>
          </cell>
          <cell r="F16">
            <v>509</v>
          </cell>
        </row>
        <row r="17">
          <cell r="C17">
            <v>71057</v>
          </cell>
          <cell r="D17">
            <v>43800</v>
          </cell>
          <cell r="E17">
            <v>18149</v>
          </cell>
          <cell r="F17">
            <v>11034</v>
          </cell>
        </row>
        <row r="18">
          <cell r="C18">
            <v>1866</v>
          </cell>
          <cell r="D18">
            <v>1115</v>
          </cell>
          <cell r="E18">
            <v>482</v>
          </cell>
          <cell r="F18">
            <v>328</v>
          </cell>
          <cell r="G18">
            <v>0</v>
          </cell>
          <cell r="H18">
            <v>0</v>
          </cell>
        </row>
        <row r="19">
          <cell r="C19">
            <v>14991</v>
          </cell>
          <cell r="D19">
            <v>9245</v>
          </cell>
          <cell r="E19">
            <v>3789</v>
          </cell>
          <cell r="F19">
            <v>2300</v>
          </cell>
        </row>
        <row r="21">
          <cell r="C21">
            <v>5599</v>
          </cell>
          <cell r="D21">
            <v>3429</v>
          </cell>
          <cell r="E21">
            <v>1444</v>
          </cell>
          <cell r="F21">
            <v>900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>
            <v>255</v>
          </cell>
          <cell r="D24">
            <v>102</v>
          </cell>
          <cell r="E24">
            <v>75</v>
          </cell>
          <cell r="F24">
            <v>100</v>
          </cell>
          <cell r="G24">
            <v>0</v>
          </cell>
          <cell r="H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16857</v>
          </cell>
          <cell r="D26">
            <v>10400</v>
          </cell>
          <cell r="E26">
            <v>4267</v>
          </cell>
          <cell r="F26">
            <v>2586</v>
          </cell>
        </row>
        <row r="27">
          <cell r="C27">
            <v>15853</v>
          </cell>
          <cell r="D27">
            <v>9809</v>
          </cell>
          <cell r="E27">
            <v>4008</v>
          </cell>
          <cell r="F27">
            <v>2400</v>
          </cell>
        </row>
        <row r="28">
          <cell r="C28">
            <v>13891</v>
          </cell>
          <cell r="D28">
            <v>8129</v>
          </cell>
          <cell r="E28">
            <v>3540</v>
          </cell>
          <cell r="F28">
            <v>2000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C30">
            <v>255</v>
          </cell>
          <cell r="D30">
            <v>102</v>
          </cell>
          <cell r="E30">
            <v>75</v>
          </cell>
          <cell r="F30">
            <v>100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C32">
            <v>806</v>
          </cell>
          <cell r="D32">
            <v>535</v>
          </cell>
          <cell r="E32">
            <v>227</v>
          </cell>
          <cell r="F32">
            <v>100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6">
          <cell r="C36">
            <v>255</v>
          </cell>
          <cell r="D36">
            <v>102</v>
          </cell>
          <cell r="E36">
            <v>75</v>
          </cell>
          <cell r="F36">
            <v>100</v>
          </cell>
          <cell r="G36">
            <v>0</v>
          </cell>
          <cell r="H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C38">
            <v>248</v>
          </cell>
          <cell r="D38">
            <v>103</v>
          </cell>
          <cell r="E38">
            <v>86</v>
          </cell>
          <cell r="F38">
            <v>100</v>
          </cell>
          <cell r="G38">
            <v>0</v>
          </cell>
          <cell r="H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50">
          <cell r="C50">
            <v>19473</v>
          </cell>
          <cell r="D50">
            <v>12200</v>
          </cell>
          <cell r="E50">
            <v>5406</v>
          </cell>
          <cell r="F50">
            <v>3099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3">
          <cell r="C53">
            <v>120493</v>
          </cell>
          <cell r="D53">
            <v>74600</v>
          </cell>
          <cell r="E53">
            <v>31568</v>
          </cell>
          <cell r="F53">
            <v>18760</v>
          </cell>
          <cell r="I53">
            <v>0</v>
          </cell>
          <cell r="J53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7">
          <cell r="C57">
            <v>373902</v>
          </cell>
          <cell r="D57">
            <v>230371</v>
          </cell>
          <cell r="E57">
            <v>96779</v>
          </cell>
          <cell r="F57">
            <v>58260</v>
          </cell>
        </row>
        <row r="60">
          <cell r="N60">
            <v>0</v>
          </cell>
          <cell r="O60">
            <v>0</v>
          </cell>
        </row>
        <row r="62">
          <cell r="N62">
            <v>0</v>
          </cell>
          <cell r="O62">
            <v>0</v>
          </cell>
        </row>
      </sheetData>
      <sheetData sheetId="26">
        <row r="37">
          <cell r="C37">
            <v>0</v>
          </cell>
          <cell r="D37">
            <v>0</v>
          </cell>
          <cell r="E37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</row>
        <row r="60">
          <cell r="N60">
            <v>0</v>
          </cell>
          <cell r="O60">
            <v>0</v>
          </cell>
        </row>
        <row r="62">
          <cell r="N62">
            <v>0</v>
          </cell>
          <cell r="O62">
            <v>0</v>
          </cell>
        </row>
      </sheetData>
      <sheetData sheetId="27">
        <row r="37">
          <cell r="C37">
            <v>0</v>
          </cell>
          <cell r="D37">
            <v>0</v>
          </cell>
          <cell r="E37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</row>
        <row r="60">
          <cell r="N60">
            <v>0</v>
          </cell>
          <cell r="O60">
            <v>0</v>
          </cell>
        </row>
        <row r="62">
          <cell r="N62">
            <v>0</v>
          </cell>
          <cell r="O62">
            <v>0</v>
          </cell>
        </row>
      </sheetData>
      <sheetData sheetId="28">
        <row r="8">
          <cell r="C8">
            <v>7500</v>
          </cell>
          <cell r="D8">
            <v>8800</v>
          </cell>
          <cell r="E8">
            <v>1500</v>
          </cell>
          <cell r="F8">
            <v>1201</v>
          </cell>
        </row>
        <row r="9">
          <cell r="C9">
            <v>20000</v>
          </cell>
          <cell r="D9">
            <v>23000</v>
          </cell>
          <cell r="E9">
            <v>5000</v>
          </cell>
          <cell r="F9">
            <v>4002</v>
          </cell>
        </row>
        <row r="10">
          <cell r="C10">
            <v>9500</v>
          </cell>
          <cell r="D10">
            <v>12000</v>
          </cell>
          <cell r="E10">
            <v>1500</v>
          </cell>
          <cell r="F10">
            <v>1001</v>
          </cell>
        </row>
        <row r="11">
          <cell r="C11">
            <v>1600</v>
          </cell>
          <cell r="D11">
            <v>1900</v>
          </cell>
          <cell r="E11">
            <v>400</v>
          </cell>
          <cell r="F11">
            <v>200</v>
          </cell>
        </row>
        <row r="12">
          <cell r="C12">
            <v>3500</v>
          </cell>
          <cell r="D12">
            <v>3500</v>
          </cell>
          <cell r="E12">
            <v>500</v>
          </cell>
          <cell r="F12">
            <v>500</v>
          </cell>
        </row>
        <row r="13">
          <cell r="C13">
            <v>3700</v>
          </cell>
          <cell r="D13">
            <v>4900</v>
          </cell>
          <cell r="E13">
            <v>1100</v>
          </cell>
          <cell r="F13">
            <v>800</v>
          </cell>
          <cell r="G13">
            <v>406</v>
          </cell>
          <cell r="H13">
            <v>515</v>
          </cell>
        </row>
        <row r="14">
          <cell r="C14">
            <v>700</v>
          </cell>
          <cell r="D14">
            <v>700</v>
          </cell>
          <cell r="E14">
            <v>100</v>
          </cell>
          <cell r="F14">
            <v>100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C16">
            <v>4500</v>
          </cell>
          <cell r="D16">
            <v>4800</v>
          </cell>
          <cell r="E16">
            <v>500</v>
          </cell>
          <cell r="F16">
            <v>700</v>
          </cell>
        </row>
        <row r="17">
          <cell r="C17">
            <v>12000</v>
          </cell>
          <cell r="D17">
            <v>13500</v>
          </cell>
          <cell r="E17">
            <v>2000</v>
          </cell>
          <cell r="F17">
            <v>2499</v>
          </cell>
        </row>
        <row r="18">
          <cell r="C18">
            <v>4500</v>
          </cell>
          <cell r="D18">
            <v>4400</v>
          </cell>
          <cell r="E18">
            <v>500</v>
          </cell>
          <cell r="F18">
            <v>601</v>
          </cell>
        </row>
        <row r="19">
          <cell r="C19">
            <v>9800</v>
          </cell>
          <cell r="D19">
            <v>10400</v>
          </cell>
          <cell r="E19">
            <v>1650</v>
          </cell>
          <cell r="F19">
            <v>1599</v>
          </cell>
        </row>
        <row r="21">
          <cell r="C21">
            <v>600</v>
          </cell>
          <cell r="D21">
            <v>800</v>
          </cell>
          <cell r="E21">
            <v>200</v>
          </cell>
          <cell r="F21">
            <v>100</v>
          </cell>
        </row>
        <row r="22">
          <cell r="C22">
            <v>0</v>
          </cell>
          <cell r="D22">
            <v>0</v>
          </cell>
          <cell r="F22">
            <v>0</v>
          </cell>
        </row>
        <row r="23">
          <cell r="C23">
            <v>0</v>
          </cell>
          <cell r="D23">
            <v>0</v>
          </cell>
          <cell r="F23">
            <v>0</v>
          </cell>
        </row>
        <row r="24">
          <cell r="C24">
            <v>0</v>
          </cell>
          <cell r="D24">
            <v>0</v>
          </cell>
          <cell r="F24">
            <v>0</v>
          </cell>
        </row>
        <row r="25">
          <cell r="C25">
            <v>0</v>
          </cell>
          <cell r="D25">
            <v>0</v>
          </cell>
          <cell r="F25">
            <v>0</v>
          </cell>
        </row>
        <row r="26">
          <cell r="C26">
            <v>1600</v>
          </cell>
          <cell r="D26">
            <v>4500</v>
          </cell>
          <cell r="E26">
            <v>200</v>
          </cell>
          <cell r="F26">
            <v>701</v>
          </cell>
        </row>
        <row r="27">
          <cell r="C27">
            <v>1500</v>
          </cell>
          <cell r="D27">
            <v>4000</v>
          </cell>
          <cell r="E27">
            <v>250</v>
          </cell>
          <cell r="F27">
            <v>501</v>
          </cell>
        </row>
        <row r="28">
          <cell r="C28">
            <v>900</v>
          </cell>
          <cell r="D28">
            <v>1100</v>
          </cell>
          <cell r="E28">
            <v>100</v>
          </cell>
          <cell r="F28">
            <v>100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C33">
            <v>100</v>
          </cell>
          <cell r="D33">
            <v>100</v>
          </cell>
          <cell r="E33">
            <v>0</v>
          </cell>
          <cell r="F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6">
          <cell r="G36">
            <v>0</v>
          </cell>
          <cell r="H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G38">
            <v>0</v>
          </cell>
          <cell r="H38">
            <v>0</v>
          </cell>
        </row>
        <row r="39">
          <cell r="G39">
            <v>0</v>
          </cell>
          <cell r="H39">
            <v>0</v>
          </cell>
        </row>
        <row r="40">
          <cell r="G40">
            <v>0</v>
          </cell>
          <cell r="H40">
            <v>0</v>
          </cell>
        </row>
        <row r="41">
          <cell r="G41">
            <v>0</v>
          </cell>
          <cell r="H41">
            <v>0</v>
          </cell>
        </row>
        <row r="42">
          <cell r="G42">
            <v>0</v>
          </cell>
          <cell r="H42">
            <v>0</v>
          </cell>
        </row>
        <row r="43">
          <cell r="G43">
            <v>0</v>
          </cell>
          <cell r="H43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</row>
        <row r="51">
          <cell r="C51">
            <v>3000</v>
          </cell>
          <cell r="D51">
            <v>2600</v>
          </cell>
          <cell r="E51">
            <v>500</v>
          </cell>
          <cell r="F51">
            <v>400</v>
          </cell>
          <cell r="I51">
            <v>0</v>
          </cell>
          <cell r="J51">
            <v>0</v>
          </cell>
        </row>
        <row r="53">
          <cell r="C53">
            <v>7500</v>
          </cell>
          <cell r="D53">
            <v>7000</v>
          </cell>
          <cell r="E53">
            <v>1500</v>
          </cell>
          <cell r="F53">
            <v>1001</v>
          </cell>
          <cell r="I53">
            <v>0</v>
          </cell>
          <cell r="J53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7">
          <cell r="C57">
            <v>92500</v>
          </cell>
          <cell r="D57">
            <v>108000</v>
          </cell>
          <cell r="E57">
            <v>17500</v>
          </cell>
          <cell r="F57">
            <v>16006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N60">
            <v>0</v>
          </cell>
          <cell r="O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N62">
            <v>0</v>
          </cell>
          <cell r="O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</row>
      </sheetData>
      <sheetData sheetId="29">
        <row r="8">
          <cell r="C8">
            <v>11403.2</v>
          </cell>
          <cell r="D8">
            <v>7884</v>
          </cell>
          <cell r="E8">
            <v>4000</v>
          </cell>
          <cell r="F8">
            <v>5500</v>
          </cell>
        </row>
        <row r="9">
          <cell r="C9">
            <v>4255.2</v>
          </cell>
          <cell r="D9">
            <v>2980</v>
          </cell>
          <cell r="E9">
            <v>3000</v>
          </cell>
          <cell r="F9">
            <v>4000</v>
          </cell>
        </row>
        <row r="10">
          <cell r="C10">
            <v>6613.6</v>
          </cell>
          <cell r="D10">
            <v>4531.2000000000007</v>
          </cell>
          <cell r="E10">
            <v>2400</v>
          </cell>
          <cell r="F10">
            <v>3200</v>
          </cell>
        </row>
        <row r="11">
          <cell r="C11">
            <v>1279.2</v>
          </cell>
          <cell r="D11">
            <v>895.99999999999989</v>
          </cell>
          <cell r="E11">
            <v>500</v>
          </cell>
          <cell r="F11">
            <v>800</v>
          </cell>
          <cell r="G11">
            <v>56</v>
          </cell>
        </row>
        <row r="12">
          <cell r="C12">
            <v>2183.2000000000003</v>
          </cell>
          <cell r="D12">
            <v>1529.6000000000001</v>
          </cell>
          <cell r="E12">
            <v>1800</v>
          </cell>
          <cell r="F12">
            <v>3000</v>
          </cell>
        </row>
        <row r="13">
          <cell r="C13">
            <v>641.6</v>
          </cell>
          <cell r="D13">
            <v>448.80000000000007</v>
          </cell>
          <cell r="E13">
            <v>250</v>
          </cell>
          <cell r="F13">
            <v>450</v>
          </cell>
          <cell r="G13">
            <v>9</v>
          </cell>
          <cell r="H13">
            <v>10</v>
          </cell>
        </row>
        <row r="14">
          <cell r="C14">
            <v>388.8</v>
          </cell>
          <cell r="D14">
            <v>272</v>
          </cell>
          <cell r="E14">
            <v>97.2</v>
          </cell>
          <cell r="F14">
            <v>175</v>
          </cell>
        </row>
        <row r="15">
          <cell r="C15">
            <v>258</v>
          </cell>
          <cell r="D15">
            <v>181.6</v>
          </cell>
          <cell r="E15">
            <v>165</v>
          </cell>
          <cell r="F15">
            <v>200</v>
          </cell>
          <cell r="G15">
            <v>3</v>
          </cell>
          <cell r="H15">
            <v>5</v>
          </cell>
        </row>
        <row r="16">
          <cell r="C16">
            <v>2703.2000000000003</v>
          </cell>
          <cell r="D16">
            <v>1892.8000000000002</v>
          </cell>
          <cell r="E16">
            <v>1100</v>
          </cell>
          <cell r="F16">
            <v>1800</v>
          </cell>
        </row>
        <row r="17">
          <cell r="C17">
            <v>65173.600000000006</v>
          </cell>
          <cell r="D17">
            <v>44336.800000000003</v>
          </cell>
          <cell r="E17">
            <v>27000</v>
          </cell>
          <cell r="F17">
            <v>32143</v>
          </cell>
        </row>
        <row r="18">
          <cell r="C18">
            <v>388</v>
          </cell>
          <cell r="D18">
            <v>272</v>
          </cell>
          <cell r="E18">
            <v>97</v>
          </cell>
          <cell r="F18">
            <v>250</v>
          </cell>
          <cell r="G18">
            <v>0</v>
          </cell>
          <cell r="H18">
            <v>0</v>
          </cell>
        </row>
        <row r="19">
          <cell r="C19">
            <v>2961.6000000000004</v>
          </cell>
          <cell r="D19">
            <v>2073.6000000000004</v>
          </cell>
          <cell r="E19">
            <v>2000</v>
          </cell>
          <cell r="F19">
            <v>2500</v>
          </cell>
        </row>
        <row r="21">
          <cell r="C21">
            <v>4890.4000000000005</v>
          </cell>
          <cell r="D21">
            <v>3324</v>
          </cell>
          <cell r="E21">
            <v>1222.6000000000001</v>
          </cell>
          <cell r="F21">
            <v>1800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C26">
            <v>4723.2</v>
          </cell>
          <cell r="D26">
            <v>3307.2000000000003</v>
          </cell>
          <cell r="E26">
            <v>1600</v>
          </cell>
          <cell r="F26">
            <v>2000</v>
          </cell>
        </row>
        <row r="27">
          <cell r="C27">
            <v>2775.2000000000003</v>
          </cell>
          <cell r="D27">
            <v>1944.0000000000002</v>
          </cell>
          <cell r="E27">
            <v>1000</v>
          </cell>
          <cell r="F27">
            <v>1200</v>
          </cell>
        </row>
        <row r="28">
          <cell r="C28">
            <v>5176</v>
          </cell>
          <cell r="D28">
            <v>3624.8000000000006</v>
          </cell>
          <cell r="E28">
            <v>1800</v>
          </cell>
          <cell r="F28">
            <v>2000</v>
          </cell>
        </row>
        <row r="29">
          <cell r="C29">
            <v>0</v>
          </cell>
          <cell r="D29">
            <v>0</v>
          </cell>
          <cell r="F29">
            <v>0</v>
          </cell>
        </row>
        <row r="30">
          <cell r="C30">
            <v>62.400000000000006</v>
          </cell>
          <cell r="D30">
            <v>43</v>
          </cell>
          <cell r="E30">
            <v>15.600000000000001</v>
          </cell>
          <cell r="F30">
            <v>10.8</v>
          </cell>
        </row>
        <row r="31">
          <cell r="C31">
            <v>245.60000000000002</v>
          </cell>
          <cell r="D31">
            <v>171.20000000000002</v>
          </cell>
          <cell r="E31">
            <v>61.400000000000006</v>
          </cell>
          <cell r="F31">
            <v>42.800000000000004</v>
          </cell>
          <cell r="G31">
            <v>12</v>
          </cell>
          <cell r="H31">
            <v>14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6">
          <cell r="G36">
            <v>0</v>
          </cell>
          <cell r="H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G38">
            <v>0</v>
          </cell>
          <cell r="H38">
            <v>0</v>
          </cell>
        </row>
        <row r="39">
          <cell r="G39">
            <v>0</v>
          </cell>
          <cell r="H39">
            <v>0</v>
          </cell>
        </row>
        <row r="40">
          <cell r="G40">
            <v>0</v>
          </cell>
          <cell r="H40">
            <v>0</v>
          </cell>
        </row>
        <row r="41">
          <cell r="G41">
            <v>0</v>
          </cell>
          <cell r="H41">
            <v>0</v>
          </cell>
        </row>
        <row r="42">
          <cell r="G42">
            <v>0</v>
          </cell>
          <cell r="H42">
            <v>0</v>
          </cell>
        </row>
        <row r="43">
          <cell r="G43">
            <v>0</v>
          </cell>
          <cell r="H43">
            <v>0</v>
          </cell>
        </row>
        <row r="50">
          <cell r="C50">
            <v>36426.400000000001</v>
          </cell>
          <cell r="D50">
            <v>24561.599999999999</v>
          </cell>
          <cell r="E50">
            <v>12000</v>
          </cell>
          <cell r="F50">
            <v>15000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3">
          <cell r="C53">
            <v>25541.600000000002</v>
          </cell>
          <cell r="D53">
            <v>20432.000000000004</v>
          </cell>
          <cell r="E53">
            <v>6385.4000000000005</v>
          </cell>
          <cell r="F53">
            <v>5108.0000000000009</v>
          </cell>
          <cell r="I53">
            <v>0</v>
          </cell>
          <cell r="J53">
            <v>0</v>
          </cell>
        </row>
        <row r="55">
          <cell r="C55">
            <v>245.60000000000002</v>
          </cell>
          <cell r="D55">
            <v>171.20000000000002</v>
          </cell>
          <cell r="E55">
            <v>61.400000000000006</v>
          </cell>
          <cell r="F55">
            <v>42.800000000000004</v>
          </cell>
          <cell r="G55">
            <v>1</v>
          </cell>
          <cell r="H55">
            <v>3</v>
          </cell>
          <cell r="I55">
            <v>0</v>
          </cell>
          <cell r="J55">
            <v>0</v>
          </cell>
        </row>
        <row r="57">
          <cell r="C57">
            <v>178335.60000000003</v>
          </cell>
          <cell r="D57">
            <v>124877.40000000001</v>
          </cell>
          <cell r="E57">
            <v>66555.599999999991</v>
          </cell>
          <cell r="F57">
            <v>81222.400000000009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N60">
            <v>0</v>
          </cell>
          <cell r="O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</row>
        <row r="62">
          <cell r="C62">
            <v>245.60000000000002</v>
          </cell>
          <cell r="D62">
            <v>171.20000000000002</v>
          </cell>
          <cell r="E62">
            <v>61.400000000000006</v>
          </cell>
          <cell r="F62">
            <v>42.800000000000004</v>
          </cell>
          <cell r="G62">
            <v>1</v>
          </cell>
          <cell r="H62">
            <v>3</v>
          </cell>
          <cell r="N62">
            <v>1</v>
          </cell>
          <cell r="O62">
            <v>3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I63">
            <v>0</v>
          </cell>
          <cell r="J63">
            <v>0</v>
          </cell>
        </row>
      </sheetData>
      <sheetData sheetId="30">
        <row r="8">
          <cell r="C8">
            <v>2874</v>
          </cell>
          <cell r="D8">
            <v>5747</v>
          </cell>
          <cell r="E8">
            <v>999</v>
          </cell>
          <cell r="F8">
            <v>1995</v>
          </cell>
        </row>
        <row r="9">
          <cell r="C9">
            <v>642</v>
          </cell>
          <cell r="D9">
            <v>1283</v>
          </cell>
          <cell r="E9">
            <v>224</v>
          </cell>
          <cell r="F9">
            <v>446</v>
          </cell>
        </row>
        <row r="10">
          <cell r="C10">
            <v>2779</v>
          </cell>
          <cell r="D10">
            <v>5556</v>
          </cell>
          <cell r="E10">
            <v>967</v>
          </cell>
          <cell r="F10">
            <v>1929</v>
          </cell>
        </row>
        <row r="11">
          <cell r="C11">
            <v>132</v>
          </cell>
          <cell r="D11">
            <v>263</v>
          </cell>
          <cell r="E11">
            <v>47</v>
          </cell>
          <cell r="F11">
            <v>92</v>
          </cell>
          <cell r="G11">
            <v>7</v>
          </cell>
          <cell r="H11">
            <v>11</v>
          </cell>
        </row>
        <row r="12">
          <cell r="C12">
            <v>5222</v>
          </cell>
          <cell r="D12">
            <v>10444</v>
          </cell>
          <cell r="E12">
            <v>1816</v>
          </cell>
          <cell r="F12">
            <v>3626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C16">
            <v>132</v>
          </cell>
          <cell r="D16">
            <v>263</v>
          </cell>
          <cell r="E16">
            <v>47</v>
          </cell>
          <cell r="F16">
            <v>92</v>
          </cell>
        </row>
        <row r="17">
          <cell r="C17">
            <v>5446</v>
          </cell>
          <cell r="D17">
            <v>10891</v>
          </cell>
          <cell r="E17">
            <v>1893</v>
          </cell>
          <cell r="F17">
            <v>3781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C19">
            <v>1577</v>
          </cell>
          <cell r="D19">
            <v>3154</v>
          </cell>
          <cell r="E19">
            <v>549</v>
          </cell>
          <cell r="F19">
            <v>1096</v>
          </cell>
        </row>
        <row r="21">
          <cell r="C21">
            <v>737</v>
          </cell>
          <cell r="D21">
            <v>1473</v>
          </cell>
          <cell r="E21">
            <v>257</v>
          </cell>
          <cell r="F21">
            <v>512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C26">
            <v>1467</v>
          </cell>
          <cell r="D26">
            <v>2933</v>
          </cell>
          <cell r="E26">
            <v>510</v>
          </cell>
          <cell r="F26">
            <v>1018</v>
          </cell>
        </row>
        <row r="27">
          <cell r="C27">
            <v>569</v>
          </cell>
          <cell r="D27">
            <v>1137</v>
          </cell>
          <cell r="E27">
            <v>198</v>
          </cell>
          <cell r="F27">
            <v>395</v>
          </cell>
        </row>
        <row r="28">
          <cell r="C28">
            <v>709</v>
          </cell>
          <cell r="D28">
            <v>1418</v>
          </cell>
          <cell r="E28">
            <v>247</v>
          </cell>
          <cell r="F28">
            <v>493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6">
          <cell r="G36">
            <v>0</v>
          </cell>
          <cell r="H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G38">
            <v>0</v>
          </cell>
          <cell r="H38">
            <v>0</v>
          </cell>
        </row>
        <row r="39">
          <cell r="G39">
            <v>0</v>
          </cell>
          <cell r="H39">
            <v>0</v>
          </cell>
        </row>
        <row r="40">
          <cell r="G40">
            <v>0</v>
          </cell>
          <cell r="H40">
            <v>0</v>
          </cell>
        </row>
        <row r="41">
          <cell r="G41">
            <v>0</v>
          </cell>
          <cell r="H41">
            <v>0</v>
          </cell>
        </row>
        <row r="42">
          <cell r="G42">
            <v>0</v>
          </cell>
          <cell r="H42">
            <v>0</v>
          </cell>
        </row>
        <row r="43">
          <cell r="G43">
            <v>0</v>
          </cell>
          <cell r="H43">
            <v>0</v>
          </cell>
        </row>
        <row r="50">
          <cell r="C50">
            <v>548</v>
          </cell>
          <cell r="D50">
            <v>1095</v>
          </cell>
          <cell r="E50">
            <v>191</v>
          </cell>
          <cell r="F50">
            <v>381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3">
          <cell r="C53">
            <v>3325</v>
          </cell>
          <cell r="D53">
            <v>6649</v>
          </cell>
          <cell r="E53">
            <v>1156</v>
          </cell>
          <cell r="F53">
            <v>2246</v>
          </cell>
          <cell r="G53">
            <v>9371</v>
          </cell>
          <cell r="H53">
            <v>8335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7">
          <cell r="C57">
            <v>26159</v>
          </cell>
          <cell r="D57">
            <v>52306</v>
          </cell>
          <cell r="E57">
            <v>9101</v>
          </cell>
          <cell r="F57">
            <v>18102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N60">
            <v>0</v>
          </cell>
          <cell r="O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N62">
            <v>0</v>
          </cell>
          <cell r="O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</row>
      </sheetData>
      <sheetData sheetId="31">
        <row r="8">
          <cell r="C8">
            <v>34611</v>
          </cell>
          <cell r="D8">
            <v>41200</v>
          </cell>
          <cell r="E8">
            <v>10246</v>
          </cell>
          <cell r="F8">
            <v>18900</v>
          </cell>
          <cell r="H8">
            <v>10305</v>
          </cell>
        </row>
        <row r="9">
          <cell r="C9">
            <v>30844</v>
          </cell>
          <cell r="D9">
            <v>10530</v>
          </cell>
          <cell r="E9">
            <v>9513</v>
          </cell>
          <cell r="F9">
            <v>14900</v>
          </cell>
        </row>
        <row r="10">
          <cell r="C10">
            <v>32577</v>
          </cell>
          <cell r="D10">
            <v>46385</v>
          </cell>
          <cell r="E10">
            <v>12000</v>
          </cell>
          <cell r="F10">
            <v>16800</v>
          </cell>
        </row>
        <row r="11">
          <cell r="C11">
            <v>14354</v>
          </cell>
          <cell r="D11">
            <v>6939</v>
          </cell>
          <cell r="E11">
            <v>4587</v>
          </cell>
          <cell r="F11">
            <v>8400</v>
          </cell>
        </row>
        <row r="12">
          <cell r="C12">
            <v>7765</v>
          </cell>
          <cell r="D12">
            <v>10197</v>
          </cell>
          <cell r="E12">
            <v>2568</v>
          </cell>
          <cell r="F12">
            <v>4900</v>
          </cell>
        </row>
        <row r="13">
          <cell r="C13">
            <v>2611</v>
          </cell>
          <cell r="D13">
            <v>1512</v>
          </cell>
          <cell r="E13">
            <v>974</v>
          </cell>
          <cell r="F13">
            <v>1900</v>
          </cell>
          <cell r="G13">
            <v>66</v>
          </cell>
          <cell r="H13">
            <v>168</v>
          </cell>
        </row>
        <row r="14">
          <cell r="C14">
            <v>7822</v>
          </cell>
          <cell r="D14">
            <v>498.00000000000006</v>
          </cell>
          <cell r="E14">
            <v>1887</v>
          </cell>
          <cell r="F14">
            <v>1157</v>
          </cell>
        </row>
        <row r="15">
          <cell r="C15">
            <v>1168</v>
          </cell>
          <cell r="D15">
            <v>700</v>
          </cell>
          <cell r="E15">
            <v>716</v>
          </cell>
          <cell r="F15">
            <v>0</v>
          </cell>
          <cell r="G15">
            <v>0</v>
          </cell>
          <cell r="H15">
            <v>0</v>
          </cell>
        </row>
        <row r="16">
          <cell r="C16">
            <v>5458</v>
          </cell>
          <cell r="D16">
            <v>2591</v>
          </cell>
          <cell r="E16">
            <v>2059</v>
          </cell>
          <cell r="F16">
            <v>3000</v>
          </cell>
        </row>
        <row r="17">
          <cell r="C17">
            <v>1945</v>
          </cell>
          <cell r="D17">
            <v>43871</v>
          </cell>
          <cell r="E17">
            <v>10000</v>
          </cell>
          <cell r="F17">
            <v>22500</v>
          </cell>
        </row>
        <row r="18">
          <cell r="C18">
            <v>623</v>
          </cell>
          <cell r="D18">
            <v>3504</v>
          </cell>
          <cell r="E18">
            <v>140</v>
          </cell>
          <cell r="F18">
            <v>1450</v>
          </cell>
          <cell r="G18">
            <v>235</v>
          </cell>
          <cell r="H18">
            <v>919</v>
          </cell>
        </row>
        <row r="19">
          <cell r="C19">
            <v>515</v>
          </cell>
          <cell r="D19">
            <v>19286</v>
          </cell>
          <cell r="E19">
            <v>4500</v>
          </cell>
          <cell r="F19">
            <v>6500</v>
          </cell>
        </row>
        <row r="21">
          <cell r="C21">
            <v>4245</v>
          </cell>
          <cell r="D21">
            <v>5029</v>
          </cell>
          <cell r="E21">
            <v>2076</v>
          </cell>
          <cell r="F21">
            <v>3159</v>
          </cell>
        </row>
        <row r="22">
          <cell r="C22">
            <v>0</v>
          </cell>
          <cell r="D22">
            <v>0</v>
          </cell>
          <cell r="F22">
            <v>0</v>
          </cell>
        </row>
        <row r="23">
          <cell r="C23">
            <v>0</v>
          </cell>
          <cell r="D23">
            <v>0</v>
          </cell>
          <cell r="F23">
            <v>0</v>
          </cell>
        </row>
        <row r="24">
          <cell r="C24">
            <v>644</v>
          </cell>
          <cell r="D24">
            <v>996.00000000000011</v>
          </cell>
          <cell r="E24">
            <v>134</v>
          </cell>
          <cell r="F24">
            <v>204</v>
          </cell>
        </row>
        <row r="25">
          <cell r="C25">
            <v>0</v>
          </cell>
          <cell r="D25">
            <v>0</v>
          </cell>
          <cell r="F25">
            <v>0</v>
          </cell>
        </row>
        <row r="26">
          <cell r="C26">
            <v>8188</v>
          </cell>
          <cell r="D26">
            <v>11172</v>
          </cell>
          <cell r="E26">
            <v>6226</v>
          </cell>
          <cell r="F26">
            <v>9800</v>
          </cell>
        </row>
        <row r="27">
          <cell r="C27">
            <v>7602</v>
          </cell>
          <cell r="D27">
            <v>8511</v>
          </cell>
          <cell r="E27">
            <v>2519</v>
          </cell>
          <cell r="F27">
            <v>4100</v>
          </cell>
        </row>
        <row r="28">
          <cell r="C28">
            <v>5182</v>
          </cell>
          <cell r="D28">
            <v>6961</v>
          </cell>
          <cell r="E28">
            <v>2430</v>
          </cell>
          <cell r="F28">
            <v>3500</v>
          </cell>
        </row>
        <row r="29">
          <cell r="C29">
            <v>171</v>
          </cell>
          <cell r="D29">
            <v>200</v>
          </cell>
          <cell r="E29">
            <v>0</v>
          </cell>
          <cell r="F29">
            <v>0</v>
          </cell>
        </row>
        <row r="30">
          <cell r="C30">
            <v>290</v>
          </cell>
          <cell r="D30">
            <v>396</v>
          </cell>
          <cell r="E30">
            <v>596</v>
          </cell>
          <cell r="F30">
            <v>904</v>
          </cell>
        </row>
        <row r="31">
          <cell r="D31">
            <v>0</v>
          </cell>
          <cell r="E31">
            <v>0</v>
          </cell>
          <cell r="F31">
            <v>0</v>
          </cell>
        </row>
        <row r="32">
          <cell r="C32">
            <v>1629</v>
          </cell>
          <cell r="D32">
            <v>2298</v>
          </cell>
          <cell r="E32">
            <v>356</v>
          </cell>
          <cell r="F32">
            <v>550</v>
          </cell>
        </row>
        <row r="33">
          <cell r="C33">
            <v>188</v>
          </cell>
          <cell r="D33">
            <v>200</v>
          </cell>
          <cell r="E33">
            <v>0</v>
          </cell>
          <cell r="F33">
            <v>0</v>
          </cell>
        </row>
        <row r="34">
          <cell r="C34">
            <v>429</v>
          </cell>
          <cell r="D34">
            <v>599</v>
          </cell>
          <cell r="E34">
            <v>104</v>
          </cell>
          <cell r="F34">
            <v>100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C38">
            <v>74</v>
          </cell>
          <cell r="D38">
            <v>100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50">
          <cell r="C50">
            <v>683</v>
          </cell>
          <cell r="D50">
            <v>784</v>
          </cell>
          <cell r="E50">
            <v>232</v>
          </cell>
          <cell r="F50">
            <v>216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3">
          <cell r="C53">
            <v>39899</v>
          </cell>
          <cell r="D53">
            <v>53541.999999999993</v>
          </cell>
          <cell r="E53">
            <v>2972</v>
          </cell>
          <cell r="F53">
            <v>2559</v>
          </cell>
          <cell r="I53">
            <v>0</v>
          </cell>
          <cell r="J53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7">
          <cell r="C57">
            <v>209517</v>
          </cell>
          <cell r="D57">
            <v>278001</v>
          </cell>
          <cell r="E57">
            <v>76835</v>
          </cell>
          <cell r="F57">
            <v>125499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N60">
            <v>0</v>
          </cell>
          <cell r="O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N62">
            <v>0</v>
          </cell>
          <cell r="O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</row>
      </sheetData>
      <sheetData sheetId="32">
        <row r="8">
          <cell r="C8">
            <v>878</v>
          </cell>
          <cell r="D8">
            <v>1400</v>
          </cell>
          <cell r="E8">
            <v>375</v>
          </cell>
          <cell r="F8">
            <v>725</v>
          </cell>
        </row>
        <row r="9">
          <cell r="C9">
            <v>4377</v>
          </cell>
          <cell r="D9">
            <v>4900</v>
          </cell>
          <cell r="E9">
            <v>1339</v>
          </cell>
          <cell r="F9">
            <v>2089</v>
          </cell>
        </row>
        <row r="10">
          <cell r="C10">
            <v>15927</v>
          </cell>
          <cell r="D10">
            <v>25300</v>
          </cell>
          <cell r="E10">
            <v>6500</v>
          </cell>
          <cell r="F10">
            <v>8000</v>
          </cell>
        </row>
        <row r="11">
          <cell r="C11">
            <v>2982</v>
          </cell>
          <cell r="D11">
            <v>4700</v>
          </cell>
          <cell r="E11">
            <v>774</v>
          </cell>
          <cell r="F11">
            <v>1900</v>
          </cell>
          <cell r="H11">
            <v>399</v>
          </cell>
        </row>
        <row r="12">
          <cell r="C12">
            <v>895</v>
          </cell>
          <cell r="D12">
            <v>1000</v>
          </cell>
          <cell r="E12">
            <v>231</v>
          </cell>
          <cell r="F12">
            <v>350</v>
          </cell>
        </row>
        <row r="13">
          <cell r="C13">
            <v>629</v>
          </cell>
          <cell r="D13">
            <v>1100</v>
          </cell>
          <cell r="E13">
            <v>164</v>
          </cell>
          <cell r="F13">
            <v>275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C16">
            <v>489</v>
          </cell>
          <cell r="D16">
            <v>500</v>
          </cell>
          <cell r="E16">
            <v>130</v>
          </cell>
          <cell r="F16">
            <v>100</v>
          </cell>
        </row>
        <row r="17">
          <cell r="C17">
            <v>30695</v>
          </cell>
          <cell r="D17">
            <v>40300</v>
          </cell>
          <cell r="E17">
            <v>8500</v>
          </cell>
          <cell r="F17">
            <v>14489</v>
          </cell>
        </row>
        <row r="18">
          <cell r="C18">
            <v>597</v>
          </cell>
          <cell r="D18">
            <v>1000</v>
          </cell>
          <cell r="E18">
            <v>157</v>
          </cell>
          <cell r="F18">
            <v>375</v>
          </cell>
          <cell r="G18">
            <v>28</v>
          </cell>
          <cell r="H18">
            <v>37</v>
          </cell>
        </row>
        <row r="19">
          <cell r="C19">
            <v>933</v>
          </cell>
          <cell r="D19">
            <v>800</v>
          </cell>
          <cell r="E19">
            <v>249</v>
          </cell>
          <cell r="F19">
            <v>275</v>
          </cell>
        </row>
        <row r="21">
          <cell r="C21">
            <v>462</v>
          </cell>
          <cell r="D21">
            <v>1000</v>
          </cell>
          <cell r="E21">
            <v>131</v>
          </cell>
          <cell r="F21">
            <v>370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C26">
            <v>441</v>
          </cell>
          <cell r="D26">
            <v>900</v>
          </cell>
          <cell r="E26">
            <v>129</v>
          </cell>
          <cell r="F26">
            <v>247</v>
          </cell>
        </row>
        <row r="27">
          <cell r="C27">
            <v>3508</v>
          </cell>
          <cell r="D27">
            <v>7700</v>
          </cell>
          <cell r="E27">
            <v>2000</v>
          </cell>
          <cell r="F27">
            <v>2500</v>
          </cell>
        </row>
        <row r="28">
          <cell r="C28">
            <v>2192</v>
          </cell>
          <cell r="D28">
            <v>3500</v>
          </cell>
          <cell r="E28">
            <v>1000</v>
          </cell>
          <cell r="F28">
            <v>1200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C33">
            <v>154</v>
          </cell>
          <cell r="D33">
            <v>100</v>
          </cell>
          <cell r="E33">
            <v>45</v>
          </cell>
          <cell r="F33">
            <v>116</v>
          </cell>
        </row>
        <row r="34">
          <cell r="C34">
            <v>0</v>
          </cell>
          <cell r="D34">
            <v>0</v>
          </cell>
          <cell r="F34">
            <v>0</v>
          </cell>
        </row>
        <row r="36">
          <cell r="G36">
            <v>0</v>
          </cell>
          <cell r="H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G38">
            <v>0</v>
          </cell>
          <cell r="H38">
            <v>0</v>
          </cell>
        </row>
        <row r="39">
          <cell r="G39">
            <v>0</v>
          </cell>
          <cell r="H39">
            <v>0</v>
          </cell>
        </row>
        <row r="40">
          <cell r="G40">
            <v>0</v>
          </cell>
          <cell r="H40">
            <v>0</v>
          </cell>
        </row>
        <row r="41">
          <cell r="G41">
            <v>0</v>
          </cell>
          <cell r="H41">
            <v>0</v>
          </cell>
        </row>
        <row r="42">
          <cell r="G42">
            <v>0</v>
          </cell>
          <cell r="H42">
            <v>0</v>
          </cell>
        </row>
        <row r="43">
          <cell r="G43">
            <v>0</v>
          </cell>
          <cell r="H43">
            <v>0</v>
          </cell>
        </row>
        <row r="50">
          <cell r="C50">
            <v>27363</v>
          </cell>
          <cell r="D50">
            <v>26900</v>
          </cell>
          <cell r="E50">
            <v>7135</v>
          </cell>
          <cell r="F50">
            <v>7500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3">
          <cell r="C53">
            <v>40499</v>
          </cell>
          <cell r="D53">
            <v>22700</v>
          </cell>
          <cell r="E53">
            <v>10423</v>
          </cell>
          <cell r="F53">
            <v>5689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7">
          <cell r="C57">
            <v>133021</v>
          </cell>
          <cell r="D57">
            <v>143800</v>
          </cell>
          <cell r="E57">
            <v>39282</v>
          </cell>
          <cell r="F57">
            <v>46200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N60">
            <v>0</v>
          </cell>
          <cell r="O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N62">
            <v>0</v>
          </cell>
          <cell r="O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</row>
      </sheetData>
      <sheetData sheetId="33">
        <row r="8">
          <cell r="C8">
            <v>1526</v>
          </cell>
          <cell r="D8">
            <v>541</v>
          </cell>
          <cell r="E8">
            <v>750</v>
          </cell>
          <cell r="F8">
            <v>875</v>
          </cell>
        </row>
        <row r="9">
          <cell r="C9">
            <v>479</v>
          </cell>
          <cell r="D9">
            <v>160</v>
          </cell>
          <cell r="E9">
            <v>375</v>
          </cell>
          <cell r="F9">
            <v>850</v>
          </cell>
        </row>
        <row r="10">
          <cell r="C10">
            <v>1631</v>
          </cell>
          <cell r="D10">
            <v>552</v>
          </cell>
          <cell r="E10">
            <v>457</v>
          </cell>
          <cell r="F10">
            <v>825</v>
          </cell>
        </row>
        <row r="11">
          <cell r="C11">
            <v>808</v>
          </cell>
          <cell r="D11">
            <v>292</v>
          </cell>
          <cell r="E11">
            <v>394</v>
          </cell>
          <cell r="F11">
            <v>775</v>
          </cell>
        </row>
        <row r="12">
          <cell r="C12">
            <v>477</v>
          </cell>
          <cell r="D12">
            <v>187</v>
          </cell>
          <cell r="E12">
            <v>475</v>
          </cell>
          <cell r="F12">
            <v>750</v>
          </cell>
        </row>
        <row r="13">
          <cell r="C13">
            <v>196</v>
          </cell>
          <cell r="D13">
            <v>59</v>
          </cell>
          <cell r="E13">
            <v>200</v>
          </cell>
          <cell r="F13">
            <v>450</v>
          </cell>
          <cell r="G13">
            <v>0</v>
          </cell>
          <cell r="H13">
            <v>0</v>
          </cell>
        </row>
        <row r="14">
          <cell r="C14">
            <v>98</v>
          </cell>
          <cell r="D14">
            <v>43</v>
          </cell>
          <cell r="E14">
            <v>22</v>
          </cell>
          <cell r="F14">
            <v>7.0000000000000009</v>
          </cell>
          <cell r="G14">
            <v>0</v>
          </cell>
          <cell r="H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C16">
            <v>676</v>
          </cell>
          <cell r="D16">
            <v>231</v>
          </cell>
          <cell r="E16">
            <v>164</v>
          </cell>
          <cell r="F16">
            <v>475</v>
          </cell>
        </row>
        <row r="17">
          <cell r="C17">
            <v>876</v>
          </cell>
          <cell r="D17">
            <v>306</v>
          </cell>
          <cell r="E17">
            <v>750</v>
          </cell>
          <cell r="F17">
            <v>1000</v>
          </cell>
          <cell r="G17">
            <v>230</v>
          </cell>
          <cell r="H17">
            <v>342</v>
          </cell>
        </row>
        <row r="18">
          <cell r="C18">
            <v>193</v>
          </cell>
          <cell r="D18">
            <v>71</v>
          </cell>
          <cell r="E18">
            <v>46</v>
          </cell>
          <cell r="F18">
            <v>175</v>
          </cell>
          <cell r="G18">
            <v>0</v>
          </cell>
          <cell r="H18">
            <v>0</v>
          </cell>
        </row>
        <row r="19">
          <cell r="C19">
            <v>1334</v>
          </cell>
          <cell r="D19">
            <v>462</v>
          </cell>
          <cell r="E19">
            <v>650</v>
          </cell>
          <cell r="F19">
            <v>850</v>
          </cell>
        </row>
        <row r="21">
          <cell r="C21">
            <v>292</v>
          </cell>
          <cell r="D21">
            <v>114.99999999999999</v>
          </cell>
          <cell r="E21">
            <v>68</v>
          </cell>
          <cell r="F21">
            <v>20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C25">
            <v>88</v>
          </cell>
          <cell r="D25">
            <v>38</v>
          </cell>
          <cell r="E25">
            <v>22</v>
          </cell>
          <cell r="F25">
            <v>8</v>
          </cell>
        </row>
        <row r="26">
          <cell r="C26">
            <v>748</v>
          </cell>
          <cell r="D26">
            <v>298</v>
          </cell>
          <cell r="E26">
            <v>151</v>
          </cell>
          <cell r="F26">
            <v>175</v>
          </cell>
        </row>
        <row r="27">
          <cell r="C27">
            <v>764</v>
          </cell>
          <cell r="D27">
            <v>286</v>
          </cell>
          <cell r="E27">
            <v>162</v>
          </cell>
          <cell r="F27">
            <v>200</v>
          </cell>
        </row>
        <row r="28">
          <cell r="C28">
            <v>578</v>
          </cell>
          <cell r="D28">
            <v>188</v>
          </cell>
          <cell r="E28">
            <v>142</v>
          </cell>
          <cell r="F28">
            <v>175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49</v>
          </cell>
          <cell r="D31">
            <v>21</v>
          </cell>
          <cell r="E31">
            <v>11</v>
          </cell>
          <cell r="F31">
            <v>4</v>
          </cell>
        </row>
        <row r="32">
          <cell r="D32">
            <v>0</v>
          </cell>
          <cell r="F32">
            <v>0</v>
          </cell>
        </row>
        <row r="33">
          <cell r="C33">
            <v>156</v>
          </cell>
          <cell r="D33">
            <v>52</v>
          </cell>
          <cell r="E33">
            <v>55</v>
          </cell>
          <cell r="F33">
            <v>100</v>
          </cell>
        </row>
        <row r="34">
          <cell r="C34">
            <v>352</v>
          </cell>
          <cell r="D34">
            <v>89</v>
          </cell>
          <cell r="E34">
            <v>81</v>
          </cell>
          <cell r="F34">
            <v>100</v>
          </cell>
        </row>
        <row r="36">
          <cell r="G36">
            <v>0</v>
          </cell>
          <cell r="H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G38">
            <v>0</v>
          </cell>
          <cell r="H38">
            <v>0</v>
          </cell>
        </row>
        <row r="39">
          <cell r="G39">
            <v>0</v>
          </cell>
          <cell r="H39">
            <v>0</v>
          </cell>
        </row>
        <row r="40">
          <cell r="G40">
            <v>0</v>
          </cell>
          <cell r="H40">
            <v>0</v>
          </cell>
        </row>
        <row r="41">
          <cell r="G41">
            <v>0</v>
          </cell>
          <cell r="H41">
            <v>0</v>
          </cell>
        </row>
        <row r="42">
          <cell r="G42">
            <v>0</v>
          </cell>
          <cell r="H42">
            <v>0</v>
          </cell>
        </row>
        <row r="43">
          <cell r="G43">
            <v>0</v>
          </cell>
          <cell r="H43">
            <v>0</v>
          </cell>
        </row>
        <row r="50">
          <cell r="C50">
            <v>1491</v>
          </cell>
          <cell r="D50">
            <v>472</v>
          </cell>
          <cell r="E50">
            <v>337</v>
          </cell>
          <cell r="F50">
            <v>503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3">
          <cell r="C53">
            <v>26003</v>
          </cell>
          <cell r="D53">
            <v>8261</v>
          </cell>
          <cell r="E53">
            <v>4737</v>
          </cell>
          <cell r="F53">
            <v>6459</v>
          </cell>
          <cell r="G53">
            <v>5544</v>
          </cell>
          <cell r="H53">
            <v>3304</v>
          </cell>
          <cell r="I53">
            <v>0</v>
          </cell>
          <cell r="J53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7">
          <cell r="C57">
            <v>38815</v>
          </cell>
          <cell r="D57">
            <v>12724</v>
          </cell>
          <cell r="E57">
            <v>10049</v>
          </cell>
          <cell r="F57">
            <v>14776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N60">
            <v>0</v>
          </cell>
          <cell r="O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N62">
            <v>0</v>
          </cell>
          <cell r="O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</row>
      </sheetData>
      <sheetData sheetId="34">
        <row r="8">
          <cell r="C8">
            <v>6579</v>
          </cell>
          <cell r="D8">
            <v>5800</v>
          </cell>
          <cell r="E8">
            <v>2287</v>
          </cell>
          <cell r="F8">
            <v>1892</v>
          </cell>
        </row>
        <row r="9">
          <cell r="C9">
            <v>1220</v>
          </cell>
          <cell r="D9">
            <v>1000</v>
          </cell>
          <cell r="E9">
            <v>436</v>
          </cell>
          <cell r="F9">
            <v>381</v>
          </cell>
        </row>
        <row r="10">
          <cell r="C10">
            <v>7809</v>
          </cell>
          <cell r="D10">
            <v>7000</v>
          </cell>
          <cell r="E10">
            <v>2672</v>
          </cell>
          <cell r="F10">
            <v>2443</v>
          </cell>
        </row>
        <row r="11">
          <cell r="C11">
            <v>4653</v>
          </cell>
          <cell r="D11">
            <v>4100</v>
          </cell>
          <cell r="E11">
            <v>1617</v>
          </cell>
          <cell r="F11">
            <v>1430</v>
          </cell>
        </row>
        <row r="12">
          <cell r="C12">
            <v>1545</v>
          </cell>
          <cell r="D12">
            <v>1100</v>
          </cell>
          <cell r="E12">
            <v>532</v>
          </cell>
          <cell r="F12">
            <v>314</v>
          </cell>
        </row>
        <row r="13">
          <cell r="C13">
            <v>2588</v>
          </cell>
          <cell r="D13">
            <v>2100</v>
          </cell>
          <cell r="E13">
            <v>895</v>
          </cell>
          <cell r="F13">
            <v>742</v>
          </cell>
          <cell r="G13">
            <v>78</v>
          </cell>
          <cell r="H13">
            <v>64</v>
          </cell>
        </row>
        <row r="14">
          <cell r="C14">
            <v>1176</v>
          </cell>
          <cell r="D14">
            <v>900</v>
          </cell>
          <cell r="E14">
            <v>409</v>
          </cell>
          <cell r="F14">
            <v>314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C16">
            <v>1203</v>
          </cell>
          <cell r="D16">
            <v>1000</v>
          </cell>
          <cell r="E16">
            <v>422</v>
          </cell>
          <cell r="F16">
            <v>267</v>
          </cell>
        </row>
        <row r="17">
          <cell r="C17">
            <v>56884</v>
          </cell>
          <cell r="D17">
            <v>50100</v>
          </cell>
          <cell r="E17">
            <v>19182</v>
          </cell>
          <cell r="F17">
            <v>16718</v>
          </cell>
        </row>
        <row r="18">
          <cell r="C18">
            <v>2437</v>
          </cell>
          <cell r="D18">
            <v>2100</v>
          </cell>
          <cell r="E18">
            <v>842</v>
          </cell>
          <cell r="F18">
            <v>662</v>
          </cell>
        </row>
        <row r="19">
          <cell r="C19">
            <v>3751</v>
          </cell>
          <cell r="D19">
            <v>3000</v>
          </cell>
          <cell r="E19">
            <v>1306</v>
          </cell>
          <cell r="F19">
            <v>995</v>
          </cell>
        </row>
        <row r="21">
          <cell r="C21">
            <v>1482</v>
          </cell>
          <cell r="D21">
            <v>1100</v>
          </cell>
          <cell r="E21">
            <v>513</v>
          </cell>
          <cell r="F21">
            <v>362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C26">
            <v>3985</v>
          </cell>
          <cell r="D26">
            <v>3300</v>
          </cell>
          <cell r="E26">
            <v>1380</v>
          </cell>
          <cell r="F26">
            <v>1164</v>
          </cell>
        </row>
        <row r="27">
          <cell r="C27">
            <v>3068</v>
          </cell>
          <cell r="D27">
            <v>2600</v>
          </cell>
          <cell r="E27">
            <v>1081</v>
          </cell>
          <cell r="F27">
            <v>927</v>
          </cell>
        </row>
        <row r="28">
          <cell r="C28">
            <v>3895</v>
          </cell>
          <cell r="D28">
            <v>3100</v>
          </cell>
          <cell r="E28">
            <v>1333</v>
          </cell>
          <cell r="F28">
            <v>986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6">
          <cell r="G36">
            <v>0</v>
          </cell>
          <cell r="H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G38">
            <v>0</v>
          </cell>
          <cell r="H38">
            <v>0</v>
          </cell>
        </row>
        <row r="39">
          <cell r="G39">
            <v>0</v>
          </cell>
          <cell r="H39">
            <v>0</v>
          </cell>
        </row>
        <row r="40">
          <cell r="G40">
            <v>0</v>
          </cell>
          <cell r="H40">
            <v>0</v>
          </cell>
        </row>
        <row r="41">
          <cell r="G41">
            <v>0</v>
          </cell>
          <cell r="H41">
            <v>0</v>
          </cell>
        </row>
        <row r="42">
          <cell r="G42">
            <v>0</v>
          </cell>
          <cell r="H42">
            <v>0</v>
          </cell>
        </row>
        <row r="43">
          <cell r="G43">
            <v>0</v>
          </cell>
          <cell r="H43">
            <v>0</v>
          </cell>
        </row>
        <row r="50">
          <cell r="C50">
            <v>21311</v>
          </cell>
          <cell r="D50">
            <v>18700</v>
          </cell>
          <cell r="E50">
            <v>7560</v>
          </cell>
          <cell r="F50">
            <v>6377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3">
          <cell r="C53">
            <v>15508</v>
          </cell>
          <cell r="D53">
            <v>14300</v>
          </cell>
          <cell r="E53">
            <v>20000</v>
          </cell>
          <cell r="F53">
            <v>24726</v>
          </cell>
          <cell r="I53">
            <v>0</v>
          </cell>
          <cell r="J53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7">
          <cell r="C57">
            <v>139094</v>
          </cell>
          <cell r="D57">
            <v>121300</v>
          </cell>
          <cell r="E57">
            <v>62467</v>
          </cell>
          <cell r="F57">
            <v>60700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N60">
            <v>0</v>
          </cell>
          <cell r="O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N62">
            <v>0</v>
          </cell>
          <cell r="O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</row>
      </sheetData>
      <sheetData sheetId="35">
        <row r="8">
          <cell r="C8">
            <v>3768</v>
          </cell>
          <cell r="D8">
            <v>6700</v>
          </cell>
          <cell r="E8">
            <v>3040</v>
          </cell>
          <cell r="F8">
            <v>4941.67</v>
          </cell>
        </row>
        <row r="9">
          <cell r="C9">
            <v>3033</v>
          </cell>
          <cell r="D9">
            <v>5400</v>
          </cell>
          <cell r="E9">
            <v>2107</v>
          </cell>
          <cell r="F9">
            <v>3388.58</v>
          </cell>
        </row>
        <row r="10">
          <cell r="C10">
            <v>7419</v>
          </cell>
          <cell r="D10">
            <v>13300</v>
          </cell>
          <cell r="E10">
            <v>6087</v>
          </cell>
          <cell r="F10">
            <v>9295.73</v>
          </cell>
        </row>
        <row r="11">
          <cell r="C11">
            <v>3077</v>
          </cell>
          <cell r="D11">
            <v>5500</v>
          </cell>
          <cell r="E11">
            <v>2321</v>
          </cell>
          <cell r="F11">
            <v>3731.5300000000007</v>
          </cell>
        </row>
        <row r="12">
          <cell r="C12">
            <v>1760</v>
          </cell>
          <cell r="D12">
            <v>3100</v>
          </cell>
          <cell r="E12">
            <v>1451</v>
          </cell>
          <cell r="F12">
            <v>2390.88</v>
          </cell>
        </row>
        <row r="13">
          <cell r="C13">
            <v>71</v>
          </cell>
          <cell r="D13">
            <v>100</v>
          </cell>
          <cell r="E13">
            <v>110</v>
          </cell>
          <cell r="F13">
            <v>310.11</v>
          </cell>
          <cell r="G13">
            <v>51</v>
          </cell>
          <cell r="H13">
            <v>60</v>
          </cell>
        </row>
        <row r="14">
          <cell r="C14">
            <v>1790</v>
          </cell>
          <cell r="D14">
            <v>3100</v>
          </cell>
          <cell r="E14">
            <v>1079</v>
          </cell>
          <cell r="F14">
            <v>1806.1999999999998</v>
          </cell>
        </row>
        <row r="15">
          <cell r="C15">
            <v>0</v>
          </cell>
          <cell r="D15">
            <v>0</v>
          </cell>
          <cell r="E15">
            <v>2</v>
          </cell>
          <cell r="F15">
            <v>1</v>
          </cell>
          <cell r="G15">
            <v>0</v>
          </cell>
          <cell r="H15">
            <v>0</v>
          </cell>
        </row>
        <row r="16">
          <cell r="C16">
            <v>479</v>
          </cell>
          <cell r="D16">
            <v>900</v>
          </cell>
          <cell r="E16">
            <v>575</v>
          </cell>
          <cell r="F16">
            <v>1101.96</v>
          </cell>
        </row>
        <row r="17">
          <cell r="C17">
            <v>6546</v>
          </cell>
          <cell r="D17">
            <v>11600</v>
          </cell>
          <cell r="E17">
            <v>4852</v>
          </cell>
          <cell r="F17">
            <v>7890.9900000000016</v>
          </cell>
        </row>
        <row r="18">
          <cell r="C18">
            <v>2062</v>
          </cell>
          <cell r="D18">
            <v>3600</v>
          </cell>
          <cell r="E18">
            <v>1257</v>
          </cell>
          <cell r="F18">
            <v>2074.92</v>
          </cell>
        </row>
        <row r="19">
          <cell r="C19">
            <v>4052</v>
          </cell>
          <cell r="D19">
            <v>7200</v>
          </cell>
          <cell r="E19">
            <v>2650</v>
          </cell>
          <cell r="F19">
            <v>4260.9799999999996</v>
          </cell>
        </row>
        <row r="21">
          <cell r="C21">
            <v>3710</v>
          </cell>
          <cell r="D21">
            <v>11300</v>
          </cell>
          <cell r="E21">
            <v>1989</v>
          </cell>
          <cell r="F21">
            <v>5797.18</v>
          </cell>
        </row>
        <row r="22">
          <cell r="C22">
            <v>0</v>
          </cell>
          <cell r="D22">
            <v>0</v>
          </cell>
          <cell r="E22">
            <v>12</v>
          </cell>
          <cell r="F22">
            <v>18.96</v>
          </cell>
        </row>
        <row r="23">
          <cell r="C23">
            <v>0</v>
          </cell>
          <cell r="D23">
            <v>0</v>
          </cell>
          <cell r="E23">
            <v>8</v>
          </cell>
          <cell r="F23">
            <v>24.89</v>
          </cell>
        </row>
        <row r="24">
          <cell r="C24">
            <v>0</v>
          </cell>
          <cell r="D24">
            <v>0</v>
          </cell>
          <cell r="E24">
            <v>6</v>
          </cell>
          <cell r="F24">
            <v>19</v>
          </cell>
        </row>
        <row r="25">
          <cell r="C25">
            <v>186</v>
          </cell>
          <cell r="D25">
            <v>600</v>
          </cell>
          <cell r="E25">
            <v>181</v>
          </cell>
          <cell r="F25">
            <v>603.01</v>
          </cell>
        </row>
        <row r="26">
          <cell r="C26">
            <v>3907</v>
          </cell>
          <cell r="D26">
            <v>12000</v>
          </cell>
          <cell r="E26">
            <v>3083</v>
          </cell>
          <cell r="F26">
            <v>8970.11</v>
          </cell>
        </row>
        <row r="27">
          <cell r="C27">
            <v>978</v>
          </cell>
          <cell r="D27">
            <v>3400</v>
          </cell>
          <cell r="E27">
            <v>1154</v>
          </cell>
          <cell r="F27">
            <v>2996.9399999999996</v>
          </cell>
        </row>
        <row r="28">
          <cell r="C28">
            <v>146</v>
          </cell>
          <cell r="D28">
            <v>500</v>
          </cell>
          <cell r="E28">
            <v>374</v>
          </cell>
          <cell r="F28">
            <v>1061.01</v>
          </cell>
        </row>
        <row r="29">
          <cell r="C29">
            <v>0</v>
          </cell>
          <cell r="D29">
            <v>0</v>
          </cell>
          <cell r="E29">
            <v>3</v>
          </cell>
          <cell r="F29">
            <v>2</v>
          </cell>
        </row>
        <row r="30">
          <cell r="C30">
            <v>172</v>
          </cell>
          <cell r="D30">
            <v>400</v>
          </cell>
          <cell r="E30">
            <v>143</v>
          </cell>
          <cell r="F30">
            <v>543.6</v>
          </cell>
        </row>
        <row r="31">
          <cell r="C31">
            <v>1</v>
          </cell>
          <cell r="D31">
            <v>0</v>
          </cell>
          <cell r="E31">
            <v>20</v>
          </cell>
          <cell r="F31">
            <v>112</v>
          </cell>
        </row>
        <row r="32">
          <cell r="C32">
            <v>92</v>
          </cell>
          <cell r="D32">
            <v>300</v>
          </cell>
          <cell r="E32">
            <v>74</v>
          </cell>
          <cell r="F32">
            <v>197.98000000000002</v>
          </cell>
        </row>
        <row r="33">
          <cell r="C33">
            <v>188</v>
          </cell>
          <cell r="D33">
            <v>600</v>
          </cell>
          <cell r="E33">
            <v>130</v>
          </cell>
          <cell r="F33">
            <v>354.66999999999996</v>
          </cell>
        </row>
        <row r="34">
          <cell r="C34">
            <v>8</v>
          </cell>
          <cell r="D34">
            <v>25</v>
          </cell>
          <cell r="E34">
            <v>43</v>
          </cell>
          <cell r="F34">
            <v>126.1</v>
          </cell>
        </row>
        <row r="36">
          <cell r="C36">
            <v>0</v>
          </cell>
          <cell r="D36">
            <v>0</v>
          </cell>
          <cell r="E36">
            <v>3</v>
          </cell>
          <cell r="F36">
            <v>1</v>
          </cell>
          <cell r="G36">
            <v>0</v>
          </cell>
          <cell r="H36">
            <v>0</v>
          </cell>
        </row>
        <row r="37">
          <cell r="D37">
            <v>0</v>
          </cell>
          <cell r="E37">
            <v>2</v>
          </cell>
          <cell r="F37">
            <v>1</v>
          </cell>
        </row>
        <row r="38">
          <cell r="D38">
            <v>0</v>
          </cell>
          <cell r="E38">
            <v>2</v>
          </cell>
          <cell r="F38">
            <v>1</v>
          </cell>
          <cell r="G38">
            <v>0</v>
          </cell>
          <cell r="H38">
            <v>0</v>
          </cell>
        </row>
        <row r="39">
          <cell r="D39">
            <v>0</v>
          </cell>
          <cell r="E39">
            <v>2</v>
          </cell>
          <cell r="F39">
            <v>1</v>
          </cell>
          <cell r="G39">
            <v>0</v>
          </cell>
          <cell r="H39">
            <v>0</v>
          </cell>
        </row>
        <row r="40">
          <cell r="D40">
            <v>0</v>
          </cell>
          <cell r="E40">
            <v>2</v>
          </cell>
          <cell r="F40">
            <v>1</v>
          </cell>
          <cell r="G40">
            <v>0</v>
          </cell>
          <cell r="H40">
            <v>0</v>
          </cell>
        </row>
        <row r="41">
          <cell r="D41">
            <v>0</v>
          </cell>
          <cell r="E41">
            <v>3</v>
          </cell>
          <cell r="F41">
            <v>1</v>
          </cell>
          <cell r="G41">
            <v>0</v>
          </cell>
          <cell r="H41">
            <v>0</v>
          </cell>
        </row>
        <row r="42">
          <cell r="D42">
            <v>0</v>
          </cell>
          <cell r="E42">
            <v>2</v>
          </cell>
          <cell r="F42">
            <v>1</v>
          </cell>
          <cell r="G42">
            <v>0</v>
          </cell>
          <cell r="H42">
            <v>0</v>
          </cell>
        </row>
        <row r="43">
          <cell r="D43">
            <v>0</v>
          </cell>
          <cell r="E43">
            <v>2</v>
          </cell>
          <cell r="F43">
            <v>1</v>
          </cell>
          <cell r="G43">
            <v>0</v>
          </cell>
          <cell r="H43">
            <v>0</v>
          </cell>
        </row>
        <row r="46">
          <cell r="C46">
            <v>0</v>
          </cell>
          <cell r="D46">
            <v>0</v>
          </cell>
          <cell r="E46">
            <v>5</v>
          </cell>
          <cell r="F46">
            <v>2</v>
          </cell>
        </row>
        <row r="50">
          <cell r="C50">
            <v>154</v>
          </cell>
          <cell r="D50">
            <v>300</v>
          </cell>
          <cell r="E50">
            <v>208</v>
          </cell>
          <cell r="F50">
            <v>243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3">
          <cell r="C53">
            <v>241397</v>
          </cell>
          <cell r="D53">
            <v>174000</v>
          </cell>
          <cell r="E53">
            <v>86512</v>
          </cell>
          <cell r="F53">
            <v>62000</v>
          </cell>
          <cell r="I53">
            <v>0</v>
          </cell>
          <cell r="J53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7">
          <cell r="C57">
            <v>284996</v>
          </cell>
          <cell r="D57">
            <v>263925</v>
          </cell>
          <cell r="E57">
            <v>119496</v>
          </cell>
          <cell r="F57">
            <v>124276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N60">
            <v>0</v>
          </cell>
          <cell r="O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N62">
            <v>0</v>
          </cell>
          <cell r="O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</row>
      </sheetData>
      <sheetData sheetId="36">
        <row r="8">
          <cell r="C8">
            <v>3222</v>
          </cell>
          <cell r="D8">
            <v>1400</v>
          </cell>
          <cell r="E8">
            <v>887</v>
          </cell>
          <cell r="F8">
            <v>386</v>
          </cell>
        </row>
        <row r="9">
          <cell r="C9">
            <v>8523</v>
          </cell>
          <cell r="D9">
            <v>3900</v>
          </cell>
          <cell r="E9">
            <v>2305</v>
          </cell>
          <cell r="F9">
            <v>1068</v>
          </cell>
        </row>
        <row r="10">
          <cell r="C10">
            <v>1229</v>
          </cell>
          <cell r="D10">
            <v>400</v>
          </cell>
          <cell r="E10">
            <v>361</v>
          </cell>
          <cell r="F10">
            <v>169</v>
          </cell>
        </row>
        <row r="11">
          <cell r="C11">
            <v>677</v>
          </cell>
          <cell r="D11">
            <v>300</v>
          </cell>
          <cell r="E11">
            <v>239</v>
          </cell>
          <cell r="F11">
            <v>66</v>
          </cell>
        </row>
        <row r="12">
          <cell r="C12">
            <v>874</v>
          </cell>
          <cell r="D12">
            <v>200</v>
          </cell>
          <cell r="E12">
            <v>260</v>
          </cell>
          <cell r="F12">
            <v>138</v>
          </cell>
        </row>
        <row r="13">
          <cell r="C13">
            <v>747</v>
          </cell>
          <cell r="D13">
            <v>300</v>
          </cell>
          <cell r="E13">
            <v>234</v>
          </cell>
          <cell r="F13">
            <v>103</v>
          </cell>
        </row>
        <row r="14">
          <cell r="C14">
            <v>246</v>
          </cell>
          <cell r="D14">
            <v>100</v>
          </cell>
          <cell r="E14">
            <v>81</v>
          </cell>
          <cell r="F14">
            <v>8</v>
          </cell>
        </row>
        <row r="15">
          <cell r="C15">
            <v>73</v>
          </cell>
          <cell r="D15">
            <v>10</v>
          </cell>
          <cell r="E15">
            <v>24</v>
          </cell>
          <cell r="F15">
            <v>5</v>
          </cell>
          <cell r="G15">
            <v>0</v>
          </cell>
          <cell r="H15">
            <v>0</v>
          </cell>
        </row>
        <row r="16">
          <cell r="C16">
            <v>507</v>
          </cell>
          <cell r="D16">
            <v>100</v>
          </cell>
          <cell r="E16">
            <v>176</v>
          </cell>
          <cell r="F16">
            <v>125</v>
          </cell>
        </row>
        <row r="17">
          <cell r="C17">
            <v>7513</v>
          </cell>
          <cell r="D17">
            <v>2800</v>
          </cell>
          <cell r="E17">
            <v>2035</v>
          </cell>
          <cell r="F17">
            <v>741</v>
          </cell>
        </row>
        <row r="18">
          <cell r="C18">
            <v>332</v>
          </cell>
          <cell r="D18">
            <v>100</v>
          </cell>
          <cell r="E18">
            <v>103</v>
          </cell>
          <cell r="F18">
            <v>74</v>
          </cell>
          <cell r="G18">
            <v>0</v>
          </cell>
          <cell r="H18">
            <v>0</v>
          </cell>
        </row>
        <row r="19">
          <cell r="C19">
            <v>4502</v>
          </cell>
          <cell r="D19">
            <v>1500</v>
          </cell>
          <cell r="E19">
            <v>1237</v>
          </cell>
          <cell r="F19">
            <v>390</v>
          </cell>
        </row>
        <row r="21">
          <cell r="C21">
            <v>1429</v>
          </cell>
          <cell r="D21">
            <v>200</v>
          </cell>
          <cell r="E21">
            <v>411</v>
          </cell>
          <cell r="F21">
            <v>143</v>
          </cell>
        </row>
        <row r="22">
          <cell r="C22">
            <v>98</v>
          </cell>
          <cell r="D22">
            <v>40</v>
          </cell>
          <cell r="E22">
            <v>42</v>
          </cell>
          <cell r="F22">
            <v>7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77</v>
          </cell>
          <cell r="D24">
            <v>15</v>
          </cell>
          <cell r="E24">
            <v>24</v>
          </cell>
          <cell r="F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C26">
            <v>694</v>
          </cell>
          <cell r="D26">
            <v>300</v>
          </cell>
          <cell r="E26">
            <v>216</v>
          </cell>
          <cell r="F26">
            <v>103</v>
          </cell>
        </row>
        <row r="27">
          <cell r="C27">
            <v>2942</v>
          </cell>
          <cell r="D27">
            <v>1424</v>
          </cell>
          <cell r="E27">
            <v>803</v>
          </cell>
          <cell r="F27">
            <v>300</v>
          </cell>
        </row>
        <row r="28">
          <cell r="C28">
            <v>3166</v>
          </cell>
          <cell r="D28">
            <v>500</v>
          </cell>
          <cell r="E28">
            <v>579</v>
          </cell>
          <cell r="F28">
            <v>126</v>
          </cell>
        </row>
        <row r="29">
          <cell r="C29">
            <v>8</v>
          </cell>
          <cell r="D29">
            <v>0.5</v>
          </cell>
          <cell r="E29">
            <v>3</v>
          </cell>
          <cell r="F29">
            <v>0.5</v>
          </cell>
        </row>
        <row r="30">
          <cell r="C30">
            <v>564</v>
          </cell>
          <cell r="D30">
            <v>85</v>
          </cell>
          <cell r="E30">
            <v>0</v>
          </cell>
          <cell r="F30">
            <v>0</v>
          </cell>
        </row>
        <row r="31">
          <cell r="C31">
            <v>7</v>
          </cell>
          <cell r="D31">
            <v>0.5</v>
          </cell>
          <cell r="E31">
            <v>2</v>
          </cell>
          <cell r="F31">
            <v>0.5</v>
          </cell>
        </row>
        <row r="32">
          <cell r="C32">
            <v>480</v>
          </cell>
          <cell r="D32">
            <v>72</v>
          </cell>
          <cell r="E32">
            <v>0</v>
          </cell>
          <cell r="F32">
            <v>0</v>
          </cell>
        </row>
        <row r="33">
          <cell r="C33">
            <v>569</v>
          </cell>
          <cell r="D33">
            <v>85</v>
          </cell>
          <cell r="E33">
            <v>0</v>
          </cell>
          <cell r="F33">
            <v>0</v>
          </cell>
        </row>
        <row r="34">
          <cell r="C34">
            <v>613</v>
          </cell>
          <cell r="D34">
            <v>238</v>
          </cell>
          <cell r="E34">
            <v>0</v>
          </cell>
          <cell r="F34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C38">
            <v>583</v>
          </cell>
          <cell r="D38">
            <v>87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C42">
            <v>6</v>
          </cell>
          <cell r="D42">
            <v>1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C43">
            <v>121</v>
          </cell>
          <cell r="D43">
            <v>18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50">
          <cell r="C50">
            <v>110</v>
          </cell>
          <cell r="D50">
            <v>38</v>
          </cell>
          <cell r="E50">
            <v>0</v>
          </cell>
          <cell r="F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3">
          <cell r="C53">
            <v>21590</v>
          </cell>
          <cell r="D53">
            <v>10300</v>
          </cell>
          <cell r="E53">
            <v>5642</v>
          </cell>
          <cell r="F53">
            <v>2536</v>
          </cell>
          <cell r="I53">
            <v>0</v>
          </cell>
          <cell r="J53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7">
          <cell r="C57">
            <v>61502</v>
          </cell>
          <cell r="D57">
            <v>24514</v>
          </cell>
          <cell r="E57">
            <v>15664</v>
          </cell>
          <cell r="F57">
            <v>6489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N60">
            <v>0</v>
          </cell>
          <cell r="O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N62">
            <v>0</v>
          </cell>
          <cell r="O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</row>
      </sheetData>
      <sheetData sheetId="37">
        <row r="8">
          <cell r="C8">
            <v>31.799999999999997</v>
          </cell>
          <cell r="D8">
            <v>318</v>
          </cell>
          <cell r="E8">
            <v>74.2</v>
          </cell>
          <cell r="F8">
            <v>159</v>
          </cell>
        </row>
        <row r="9">
          <cell r="C9">
            <v>4511.3999999999996</v>
          </cell>
          <cell r="D9">
            <v>8316</v>
          </cell>
          <cell r="E9">
            <v>10526.6</v>
          </cell>
          <cell r="F9">
            <v>12319</v>
          </cell>
        </row>
        <row r="10">
          <cell r="C10">
            <v>2745.9</v>
          </cell>
          <cell r="D10">
            <v>3856</v>
          </cell>
          <cell r="E10">
            <v>6407.1</v>
          </cell>
          <cell r="F10">
            <v>5101</v>
          </cell>
        </row>
        <row r="11">
          <cell r="C11">
            <v>95.399999999999991</v>
          </cell>
          <cell r="D11">
            <v>221</v>
          </cell>
          <cell r="E11">
            <v>222.60000000000002</v>
          </cell>
          <cell r="F11">
            <v>202</v>
          </cell>
        </row>
        <row r="12">
          <cell r="C12">
            <v>447.9</v>
          </cell>
          <cell r="D12">
            <v>953.99999999999989</v>
          </cell>
          <cell r="E12">
            <v>1045.0999999999999</v>
          </cell>
          <cell r="F12">
            <v>1378</v>
          </cell>
        </row>
        <row r="13">
          <cell r="C13">
            <v>25.2</v>
          </cell>
          <cell r="D13">
            <v>37</v>
          </cell>
          <cell r="E13">
            <v>58.8</v>
          </cell>
          <cell r="F13">
            <v>27</v>
          </cell>
          <cell r="G13">
            <v>1</v>
          </cell>
          <cell r="H13">
            <v>3</v>
          </cell>
        </row>
        <row r="14">
          <cell r="C14">
            <v>7.1999999999999993</v>
          </cell>
          <cell r="D14">
            <v>20</v>
          </cell>
          <cell r="E14">
            <v>16.8</v>
          </cell>
          <cell r="F14">
            <v>12</v>
          </cell>
          <cell r="G14">
            <v>0</v>
          </cell>
          <cell r="H14">
            <v>0</v>
          </cell>
        </row>
        <row r="15">
          <cell r="C15">
            <v>10</v>
          </cell>
          <cell r="D15">
            <v>16</v>
          </cell>
          <cell r="E15">
            <v>22</v>
          </cell>
          <cell r="F15">
            <v>16</v>
          </cell>
        </row>
        <row r="16">
          <cell r="C16">
            <v>79.8</v>
          </cell>
          <cell r="D16">
            <v>122</v>
          </cell>
          <cell r="E16">
            <v>186.2</v>
          </cell>
          <cell r="F16">
            <v>170</v>
          </cell>
        </row>
        <row r="17">
          <cell r="C17">
            <v>850.5</v>
          </cell>
          <cell r="D17">
            <v>1802</v>
          </cell>
          <cell r="E17">
            <v>1984.5</v>
          </cell>
          <cell r="F17">
            <v>3090</v>
          </cell>
        </row>
        <row r="18">
          <cell r="C18">
            <v>25.2</v>
          </cell>
          <cell r="D18">
            <v>38</v>
          </cell>
          <cell r="E18">
            <v>58.8</v>
          </cell>
          <cell r="F18">
            <v>68</v>
          </cell>
          <cell r="G18">
            <v>18</v>
          </cell>
          <cell r="H18">
            <v>36</v>
          </cell>
        </row>
        <row r="19">
          <cell r="C19">
            <v>687.6</v>
          </cell>
          <cell r="D19">
            <v>1384</v>
          </cell>
          <cell r="E19">
            <v>1604.4</v>
          </cell>
          <cell r="F19">
            <v>2837</v>
          </cell>
        </row>
        <row r="21">
          <cell r="C21">
            <v>323.09999999999997</v>
          </cell>
          <cell r="D21">
            <v>675</v>
          </cell>
          <cell r="E21">
            <v>753.90000000000009</v>
          </cell>
          <cell r="F21">
            <v>572</v>
          </cell>
          <cell r="G21">
            <v>48</v>
          </cell>
          <cell r="H21">
            <v>180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</row>
        <row r="23">
          <cell r="C23">
            <v>31.799999999999997</v>
          </cell>
          <cell r="D23">
            <v>75</v>
          </cell>
          <cell r="E23">
            <v>74.2</v>
          </cell>
          <cell r="F23">
            <v>52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C25">
            <v>15.299999999999999</v>
          </cell>
          <cell r="D25">
            <v>43</v>
          </cell>
          <cell r="E25">
            <v>35.700000000000003</v>
          </cell>
          <cell r="F25">
            <v>53</v>
          </cell>
          <cell r="G25">
            <v>84</v>
          </cell>
          <cell r="H25">
            <v>128</v>
          </cell>
        </row>
        <row r="26">
          <cell r="C26">
            <v>26.7</v>
          </cell>
          <cell r="D26">
            <v>106</v>
          </cell>
          <cell r="E26">
            <v>62.3</v>
          </cell>
          <cell r="F26">
            <v>80</v>
          </cell>
        </row>
        <row r="27">
          <cell r="C27">
            <v>20.399999999999999</v>
          </cell>
          <cell r="D27">
            <v>530</v>
          </cell>
          <cell r="E27">
            <v>47.6</v>
          </cell>
          <cell r="F27">
            <v>955.00000000000011</v>
          </cell>
        </row>
        <row r="28">
          <cell r="C28">
            <v>397.2</v>
          </cell>
          <cell r="D28">
            <v>138</v>
          </cell>
          <cell r="E28">
            <v>926.8</v>
          </cell>
          <cell r="F28">
            <v>178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C30">
            <v>26.4</v>
          </cell>
          <cell r="D30">
            <v>32</v>
          </cell>
          <cell r="E30">
            <v>61.6</v>
          </cell>
          <cell r="F30">
            <v>20</v>
          </cell>
          <cell r="G30">
            <v>2</v>
          </cell>
          <cell r="H30">
            <v>60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C32">
            <v>115.19999999999999</v>
          </cell>
          <cell r="D32">
            <v>96</v>
          </cell>
          <cell r="E32">
            <v>268.8</v>
          </cell>
          <cell r="F32">
            <v>380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C34">
            <v>9.9</v>
          </cell>
          <cell r="D34">
            <v>11</v>
          </cell>
          <cell r="E34">
            <v>23.1</v>
          </cell>
          <cell r="F34">
            <v>15</v>
          </cell>
        </row>
        <row r="36">
          <cell r="C36">
            <v>32</v>
          </cell>
          <cell r="D36">
            <v>27</v>
          </cell>
          <cell r="E36">
            <v>74</v>
          </cell>
          <cell r="F36">
            <v>27</v>
          </cell>
          <cell r="G36">
            <v>0</v>
          </cell>
          <cell r="H36">
            <v>0</v>
          </cell>
        </row>
        <row r="37">
          <cell r="D37">
            <v>0</v>
          </cell>
          <cell r="F37">
            <v>0</v>
          </cell>
        </row>
        <row r="38">
          <cell r="D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D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D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D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D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D43">
            <v>0</v>
          </cell>
          <cell r="F43">
            <v>0</v>
          </cell>
          <cell r="G43">
            <v>0</v>
          </cell>
          <cell r="H43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</row>
        <row r="51">
          <cell r="C51">
            <v>1963.1999999999998</v>
          </cell>
          <cell r="D51">
            <v>1798.9999999999998</v>
          </cell>
          <cell r="E51">
            <v>4580.8</v>
          </cell>
          <cell r="F51">
            <v>1382</v>
          </cell>
          <cell r="I51">
            <v>0</v>
          </cell>
          <cell r="J51">
            <v>0</v>
          </cell>
        </row>
        <row r="53">
          <cell r="C53">
            <v>5961</v>
          </cell>
          <cell r="D53">
            <v>5960</v>
          </cell>
          <cell r="E53">
            <v>13909</v>
          </cell>
          <cell r="F53">
            <v>3024</v>
          </cell>
        </row>
        <row r="55">
          <cell r="C55">
            <v>95</v>
          </cell>
          <cell r="D55">
            <v>318</v>
          </cell>
          <cell r="E55">
            <v>223</v>
          </cell>
          <cell r="F55">
            <v>689</v>
          </cell>
          <cell r="G55">
            <v>5</v>
          </cell>
          <cell r="H55">
            <v>96</v>
          </cell>
          <cell r="I55">
            <v>0</v>
          </cell>
          <cell r="J55">
            <v>0</v>
          </cell>
        </row>
        <row r="57">
          <cell r="C57">
            <v>18535.099999999999</v>
          </cell>
          <cell r="D57">
            <v>26894</v>
          </cell>
          <cell r="E57">
            <v>43247.899999999994</v>
          </cell>
          <cell r="F57">
            <v>32806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N60">
            <v>0</v>
          </cell>
          <cell r="O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N62">
            <v>0</v>
          </cell>
          <cell r="O62">
            <v>0</v>
          </cell>
        </row>
        <row r="63">
          <cell r="C63">
            <v>95</v>
          </cell>
          <cell r="D63">
            <v>318</v>
          </cell>
          <cell r="E63">
            <v>223</v>
          </cell>
          <cell r="F63">
            <v>689</v>
          </cell>
          <cell r="G63">
            <v>5</v>
          </cell>
          <cell r="H63">
            <v>96</v>
          </cell>
        </row>
      </sheetData>
      <sheetData sheetId="38">
        <row r="9">
          <cell r="C9">
            <v>15416</v>
          </cell>
          <cell r="D9">
            <v>16000</v>
          </cell>
          <cell r="E9">
            <v>6853</v>
          </cell>
          <cell r="F9">
            <v>7048</v>
          </cell>
        </row>
        <row r="11">
          <cell r="C11">
            <v>2159</v>
          </cell>
          <cell r="D11">
            <v>2200</v>
          </cell>
          <cell r="E11">
            <v>950</v>
          </cell>
          <cell r="F11">
            <v>1026</v>
          </cell>
        </row>
        <row r="12">
          <cell r="C12">
            <v>1380</v>
          </cell>
          <cell r="D12">
            <v>1400</v>
          </cell>
          <cell r="E12">
            <v>606</v>
          </cell>
          <cell r="F12">
            <v>612</v>
          </cell>
        </row>
        <row r="13">
          <cell r="C13">
            <v>126</v>
          </cell>
          <cell r="D13">
            <v>100</v>
          </cell>
          <cell r="E13">
            <v>61</v>
          </cell>
          <cell r="F13">
            <v>90</v>
          </cell>
          <cell r="G13">
            <v>0</v>
          </cell>
          <cell r="H13">
            <v>0</v>
          </cell>
        </row>
        <row r="14">
          <cell r="C14">
            <v>439</v>
          </cell>
          <cell r="D14">
            <v>500</v>
          </cell>
          <cell r="E14">
            <v>194</v>
          </cell>
          <cell r="F14">
            <v>176</v>
          </cell>
        </row>
        <row r="15">
          <cell r="C15">
            <v>10</v>
          </cell>
          <cell r="D15">
            <v>11</v>
          </cell>
          <cell r="F15">
            <v>0</v>
          </cell>
          <cell r="G15">
            <v>0</v>
          </cell>
          <cell r="H15">
            <v>0</v>
          </cell>
        </row>
        <row r="16">
          <cell r="C16">
            <v>201</v>
          </cell>
          <cell r="D16">
            <v>200</v>
          </cell>
          <cell r="E16">
            <v>98</v>
          </cell>
          <cell r="F16">
            <v>106</v>
          </cell>
        </row>
        <row r="17">
          <cell r="C17">
            <v>11673</v>
          </cell>
          <cell r="D17">
            <v>12300</v>
          </cell>
          <cell r="E17">
            <v>5124</v>
          </cell>
          <cell r="F17">
            <v>5285</v>
          </cell>
        </row>
        <row r="18">
          <cell r="C18">
            <v>445</v>
          </cell>
          <cell r="D18">
            <v>500</v>
          </cell>
          <cell r="E18">
            <v>197</v>
          </cell>
          <cell r="F18">
            <v>187</v>
          </cell>
        </row>
        <row r="19">
          <cell r="C19">
            <v>3465</v>
          </cell>
          <cell r="D19">
            <v>3700</v>
          </cell>
          <cell r="E19">
            <v>1573</v>
          </cell>
          <cell r="F19">
            <v>1578</v>
          </cell>
        </row>
        <row r="21">
          <cell r="C21">
            <v>1555</v>
          </cell>
          <cell r="D21">
            <v>1700</v>
          </cell>
          <cell r="E21">
            <v>674</v>
          </cell>
          <cell r="F21">
            <v>622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H23">
            <v>20</v>
          </cell>
        </row>
        <row r="24">
          <cell r="C24">
            <v>0</v>
          </cell>
          <cell r="D24">
            <v>0</v>
          </cell>
          <cell r="E24">
            <v>30</v>
          </cell>
          <cell r="F24">
            <v>31</v>
          </cell>
        </row>
        <row r="25">
          <cell r="C25">
            <v>2359</v>
          </cell>
          <cell r="D25">
            <v>2500</v>
          </cell>
          <cell r="E25">
            <v>1022</v>
          </cell>
          <cell r="F25">
            <v>1030</v>
          </cell>
          <cell r="G25">
            <v>256</v>
          </cell>
          <cell r="H25">
            <v>272</v>
          </cell>
        </row>
        <row r="26">
          <cell r="C26">
            <v>3287</v>
          </cell>
          <cell r="D26">
            <v>3400</v>
          </cell>
          <cell r="E26">
            <v>1454</v>
          </cell>
          <cell r="F26">
            <v>1500</v>
          </cell>
        </row>
        <row r="27">
          <cell r="C27">
            <v>16791</v>
          </cell>
          <cell r="D27">
            <v>17600</v>
          </cell>
          <cell r="E27">
            <v>7528</v>
          </cell>
          <cell r="F27">
            <v>7600</v>
          </cell>
        </row>
        <row r="28">
          <cell r="C28">
            <v>1220</v>
          </cell>
          <cell r="D28">
            <v>1300</v>
          </cell>
          <cell r="E28">
            <v>548</v>
          </cell>
          <cell r="F28">
            <v>500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C30">
            <v>50</v>
          </cell>
          <cell r="D30">
            <v>52</v>
          </cell>
          <cell r="E30">
            <v>0</v>
          </cell>
          <cell r="F30">
            <v>0</v>
          </cell>
        </row>
        <row r="31">
          <cell r="C31">
            <v>330</v>
          </cell>
          <cell r="D31">
            <v>300</v>
          </cell>
          <cell r="E31">
            <v>18</v>
          </cell>
          <cell r="F31">
            <v>197</v>
          </cell>
          <cell r="G31">
            <v>7</v>
          </cell>
          <cell r="H31">
            <v>72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C33">
            <v>5476</v>
          </cell>
          <cell r="D33">
            <v>5700</v>
          </cell>
          <cell r="E33">
            <v>2453</v>
          </cell>
          <cell r="F33">
            <v>2501</v>
          </cell>
        </row>
        <row r="34">
          <cell r="C34">
            <v>261</v>
          </cell>
          <cell r="D34">
            <v>300</v>
          </cell>
          <cell r="E34">
            <v>144</v>
          </cell>
          <cell r="F34">
            <v>124</v>
          </cell>
          <cell r="H34">
            <v>40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</row>
        <row r="51">
          <cell r="C51">
            <v>277</v>
          </cell>
          <cell r="D51">
            <v>300</v>
          </cell>
          <cell r="E51">
            <v>130</v>
          </cell>
          <cell r="F51">
            <v>100</v>
          </cell>
        </row>
        <row r="53">
          <cell r="C53">
            <v>96875</v>
          </cell>
          <cell r="D53">
            <v>101200</v>
          </cell>
          <cell r="E53">
            <v>42944</v>
          </cell>
          <cell r="F53">
            <v>48799</v>
          </cell>
          <cell r="I53">
            <v>0</v>
          </cell>
          <cell r="J53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7">
          <cell r="C57">
            <v>180209</v>
          </cell>
          <cell r="D57">
            <v>188463</v>
          </cell>
          <cell r="E57">
            <v>79855</v>
          </cell>
          <cell r="F57">
            <v>86538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N60">
            <v>0</v>
          </cell>
          <cell r="O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N62">
            <v>0</v>
          </cell>
          <cell r="O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</row>
      </sheetData>
      <sheetData sheetId="39">
        <row r="8">
          <cell r="C8">
            <v>7445</v>
          </cell>
          <cell r="D8">
            <v>8400</v>
          </cell>
          <cell r="E8">
            <v>4009</v>
          </cell>
          <cell r="F8">
            <v>5200</v>
          </cell>
        </row>
        <row r="9">
          <cell r="C9">
            <v>7442</v>
          </cell>
          <cell r="D9">
            <v>8400</v>
          </cell>
          <cell r="E9">
            <v>4007</v>
          </cell>
          <cell r="F9">
            <v>5650</v>
          </cell>
        </row>
        <row r="10">
          <cell r="C10">
            <v>9428</v>
          </cell>
          <cell r="D10">
            <v>10600</v>
          </cell>
          <cell r="E10">
            <v>5077</v>
          </cell>
          <cell r="F10">
            <v>5200</v>
          </cell>
        </row>
        <row r="11">
          <cell r="C11">
            <v>4175</v>
          </cell>
          <cell r="D11">
            <v>5800</v>
          </cell>
          <cell r="E11">
            <v>2900</v>
          </cell>
          <cell r="F11">
            <v>3900</v>
          </cell>
        </row>
        <row r="12">
          <cell r="C12">
            <v>2480</v>
          </cell>
          <cell r="D12">
            <v>2800</v>
          </cell>
          <cell r="E12">
            <v>2100</v>
          </cell>
          <cell r="F12">
            <v>2700</v>
          </cell>
        </row>
        <row r="13">
          <cell r="C13">
            <v>508</v>
          </cell>
          <cell r="D13">
            <v>600</v>
          </cell>
          <cell r="E13">
            <v>350</v>
          </cell>
          <cell r="F13">
            <v>410</v>
          </cell>
          <cell r="G13">
            <v>15</v>
          </cell>
          <cell r="H13">
            <v>30</v>
          </cell>
        </row>
        <row r="14">
          <cell r="C14">
            <v>310</v>
          </cell>
          <cell r="D14">
            <v>300</v>
          </cell>
          <cell r="E14">
            <v>250</v>
          </cell>
          <cell r="F14">
            <v>397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C16">
            <v>752</v>
          </cell>
          <cell r="D16">
            <v>800</v>
          </cell>
          <cell r="E16">
            <v>405</v>
          </cell>
          <cell r="F16">
            <v>492</v>
          </cell>
        </row>
        <row r="17">
          <cell r="C17">
            <v>7797</v>
          </cell>
          <cell r="D17">
            <v>9800</v>
          </cell>
          <cell r="E17">
            <v>4500</v>
          </cell>
          <cell r="F17">
            <v>5900</v>
          </cell>
        </row>
        <row r="18">
          <cell r="C18">
            <v>377</v>
          </cell>
          <cell r="D18">
            <v>400</v>
          </cell>
          <cell r="E18">
            <v>203</v>
          </cell>
          <cell r="F18">
            <v>202</v>
          </cell>
          <cell r="G18">
            <v>12</v>
          </cell>
          <cell r="H18">
            <v>14</v>
          </cell>
        </row>
        <row r="19">
          <cell r="C19">
            <v>2900</v>
          </cell>
          <cell r="D19">
            <v>3800</v>
          </cell>
          <cell r="E19">
            <v>1800</v>
          </cell>
          <cell r="F19">
            <v>2200</v>
          </cell>
        </row>
        <row r="21">
          <cell r="C21">
            <v>2173</v>
          </cell>
          <cell r="D21">
            <v>2500</v>
          </cell>
          <cell r="E21">
            <v>1170</v>
          </cell>
          <cell r="F21">
            <v>1500</v>
          </cell>
        </row>
        <row r="22">
          <cell r="C22">
            <v>1005</v>
          </cell>
          <cell r="D22">
            <v>1400</v>
          </cell>
          <cell r="E22">
            <v>541</v>
          </cell>
          <cell r="F22">
            <v>800</v>
          </cell>
        </row>
        <row r="23">
          <cell r="C23">
            <v>124</v>
          </cell>
          <cell r="D23">
            <v>100</v>
          </cell>
          <cell r="E23">
            <v>67</v>
          </cell>
          <cell r="F23">
            <v>125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C25">
            <v>2109</v>
          </cell>
          <cell r="D25">
            <v>2400</v>
          </cell>
          <cell r="E25">
            <v>1200</v>
          </cell>
          <cell r="F25">
            <v>1800</v>
          </cell>
        </row>
        <row r="26">
          <cell r="C26">
            <v>3515</v>
          </cell>
          <cell r="D26">
            <v>4900</v>
          </cell>
          <cell r="E26">
            <v>2300</v>
          </cell>
          <cell r="F26">
            <v>2800</v>
          </cell>
        </row>
        <row r="27">
          <cell r="C27">
            <v>4960</v>
          </cell>
          <cell r="D27">
            <v>5600</v>
          </cell>
          <cell r="E27">
            <v>3200</v>
          </cell>
          <cell r="F27">
            <v>3700</v>
          </cell>
        </row>
        <row r="28">
          <cell r="C28">
            <v>8633</v>
          </cell>
          <cell r="D28">
            <v>9800</v>
          </cell>
          <cell r="E28">
            <v>4648</v>
          </cell>
          <cell r="F28">
            <v>5700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C30">
            <v>28</v>
          </cell>
          <cell r="D30">
            <v>36</v>
          </cell>
          <cell r="E30">
            <v>0</v>
          </cell>
          <cell r="F30">
            <v>0</v>
          </cell>
        </row>
        <row r="31">
          <cell r="C31">
            <v>136</v>
          </cell>
          <cell r="D31">
            <v>100</v>
          </cell>
          <cell r="E31">
            <v>74</v>
          </cell>
          <cell r="F31">
            <v>120</v>
          </cell>
        </row>
        <row r="32">
          <cell r="C32">
            <v>68</v>
          </cell>
          <cell r="D32">
            <v>100</v>
          </cell>
          <cell r="E32">
            <v>36</v>
          </cell>
          <cell r="F32">
            <v>10</v>
          </cell>
        </row>
        <row r="33">
          <cell r="C33">
            <v>127</v>
          </cell>
          <cell r="D33">
            <v>100</v>
          </cell>
          <cell r="E33">
            <v>68</v>
          </cell>
          <cell r="F33">
            <v>105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</row>
        <row r="51">
          <cell r="C51">
            <v>187</v>
          </cell>
          <cell r="D51">
            <v>200</v>
          </cell>
          <cell r="E51">
            <v>101</v>
          </cell>
          <cell r="F51">
            <v>152</v>
          </cell>
        </row>
        <row r="53">
          <cell r="C53">
            <v>76261</v>
          </cell>
          <cell r="D53">
            <v>110000</v>
          </cell>
          <cell r="E53">
            <v>65000</v>
          </cell>
          <cell r="F53">
            <v>85001</v>
          </cell>
          <cell r="I53">
            <v>0</v>
          </cell>
          <cell r="J53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7">
          <cell r="C57">
            <v>142940</v>
          </cell>
          <cell r="D57">
            <v>188936</v>
          </cell>
          <cell r="E57">
            <v>104006</v>
          </cell>
          <cell r="F57">
            <v>134064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N60">
            <v>0</v>
          </cell>
          <cell r="O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N62">
            <v>0</v>
          </cell>
          <cell r="O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</row>
      </sheetData>
      <sheetData sheetId="40">
        <row r="8">
          <cell r="C8">
            <v>282</v>
          </cell>
          <cell r="D8">
            <v>350</v>
          </cell>
          <cell r="E8">
            <v>145</v>
          </cell>
          <cell r="F8">
            <v>350</v>
          </cell>
          <cell r="G8">
            <v>31</v>
          </cell>
          <cell r="H8">
            <v>40</v>
          </cell>
        </row>
        <row r="9">
          <cell r="C9">
            <v>3617</v>
          </cell>
          <cell r="D9">
            <v>3900</v>
          </cell>
          <cell r="E9">
            <v>1863</v>
          </cell>
          <cell r="F9">
            <v>2000</v>
          </cell>
        </row>
        <row r="10">
          <cell r="C10">
            <v>3204</v>
          </cell>
          <cell r="D10">
            <v>3600</v>
          </cell>
          <cell r="E10">
            <v>1651</v>
          </cell>
          <cell r="F10">
            <v>1800</v>
          </cell>
        </row>
        <row r="11">
          <cell r="C11">
            <v>1066</v>
          </cell>
          <cell r="D11">
            <v>1300</v>
          </cell>
          <cell r="E11">
            <v>549</v>
          </cell>
          <cell r="F11">
            <v>500</v>
          </cell>
          <cell r="H11">
            <v>52</v>
          </cell>
        </row>
        <row r="12">
          <cell r="C12">
            <v>264</v>
          </cell>
          <cell r="D12">
            <v>300</v>
          </cell>
          <cell r="E12">
            <v>136</v>
          </cell>
          <cell r="F12">
            <v>200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3427</v>
          </cell>
          <cell r="D17">
            <v>3700</v>
          </cell>
          <cell r="E17">
            <v>1766</v>
          </cell>
          <cell r="F17">
            <v>1900</v>
          </cell>
        </row>
        <row r="18">
          <cell r="C18">
            <v>147</v>
          </cell>
          <cell r="D18">
            <v>200</v>
          </cell>
          <cell r="E18">
            <v>75</v>
          </cell>
          <cell r="F18">
            <v>100</v>
          </cell>
          <cell r="G18">
            <v>12</v>
          </cell>
          <cell r="H18">
            <v>15</v>
          </cell>
        </row>
        <row r="19">
          <cell r="C19">
            <v>1577</v>
          </cell>
          <cell r="D19">
            <v>1800</v>
          </cell>
          <cell r="E19">
            <v>813</v>
          </cell>
          <cell r="F19">
            <v>600</v>
          </cell>
        </row>
        <row r="21">
          <cell r="C21">
            <v>99</v>
          </cell>
          <cell r="D21">
            <v>250</v>
          </cell>
          <cell r="E21">
            <v>51</v>
          </cell>
          <cell r="F21">
            <v>300</v>
          </cell>
        </row>
        <row r="22">
          <cell r="D22">
            <v>0</v>
          </cell>
          <cell r="F22">
            <v>0</v>
          </cell>
        </row>
        <row r="23">
          <cell r="D23">
            <v>0</v>
          </cell>
          <cell r="F23">
            <v>0</v>
          </cell>
        </row>
        <row r="24">
          <cell r="D24">
            <v>0</v>
          </cell>
          <cell r="F24">
            <v>0</v>
          </cell>
        </row>
        <row r="25">
          <cell r="C25">
            <v>169</v>
          </cell>
          <cell r="D25">
            <v>200</v>
          </cell>
          <cell r="E25">
            <v>87</v>
          </cell>
          <cell r="F25">
            <v>100</v>
          </cell>
          <cell r="G25">
            <v>12</v>
          </cell>
          <cell r="H25">
            <v>25</v>
          </cell>
        </row>
        <row r="26">
          <cell r="C26">
            <v>257</v>
          </cell>
          <cell r="D26">
            <v>200</v>
          </cell>
          <cell r="E26">
            <v>133</v>
          </cell>
          <cell r="F26">
            <v>100</v>
          </cell>
        </row>
        <row r="27">
          <cell r="C27">
            <v>376</v>
          </cell>
          <cell r="D27">
            <v>750</v>
          </cell>
          <cell r="E27">
            <v>194</v>
          </cell>
          <cell r="F27">
            <v>100</v>
          </cell>
        </row>
        <row r="28">
          <cell r="C28">
            <v>121</v>
          </cell>
          <cell r="D28">
            <v>200</v>
          </cell>
          <cell r="E28">
            <v>62</v>
          </cell>
          <cell r="F28">
            <v>150</v>
          </cell>
        </row>
        <row r="29">
          <cell r="D29">
            <v>0</v>
          </cell>
          <cell r="F29">
            <v>0</v>
          </cell>
        </row>
        <row r="30">
          <cell r="C30">
            <v>156</v>
          </cell>
          <cell r="D30">
            <v>200</v>
          </cell>
          <cell r="E30">
            <v>81</v>
          </cell>
          <cell r="F30">
            <v>100</v>
          </cell>
        </row>
        <row r="31">
          <cell r="D31">
            <v>0</v>
          </cell>
          <cell r="F31">
            <v>0</v>
          </cell>
        </row>
        <row r="32">
          <cell r="C32">
            <v>143</v>
          </cell>
          <cell r="D32">
            <v>200</v>
          </cell>
          <cell r="E32">
            <v>74</v>
          </cell>
          <cell r="F32">
            <v>125</v>
          </cell>
        </row>
        <row r="33">
          <cell r="D33">
            <v>0</v>
          </cell>
          <cell r="F33">
            <v>0</v>
          </cell>
        </row>
        <row r="34">
          <cell r="C34">
            <v>76</v>
          </cell>
          <cell r="D34">
            <v>100</v>
          </cell>
          <cell r="E34">
            <v>39</v>
          </cell>
          <cell r="F34">
            <v>75</v>
          </cell>
        </row>
        <row r="36">
          <cell r="C36">
            <v>75</v>
          </cell>
          <cell r="D36">
            <v>100</v>
          </cell>
          <cell r="E36">
            <v>38</v>
          </cell>
          <cell r="F36">
            <v>50</v>
          </cell>
          <cell r="G36">
            <v>0</v>
          </cell>
          <cell r="H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</row>
        <row r="51">
          <cell r="C51">
            <v>741</v>
          </cell>
          <cell r="D51">
            <v>1300</v>
          </cell>
          <cell r="E51">
            <v>381</v>
          </cell>
          <cell r="F51">
            <v>300</v>
          </cell>
        </row>
        <row r="53">
          <cell r="C53">
            <v>5851</v>
          </cell>
          <cell r="D53">
            <v>9500</v>
          </cell>
          <cell r="E53">
            <v>3014</v>
          </cell>
          <cell r="F53">
            <v>1000</v>
          </cell>
          <cell r="I53">
            <v>0</v>
          </cell>
          <cell r="J53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7">
          <cell r="C57">
            <v>21648</v>
          </cell>
          <cell r="D57">
            <v>28150</v>
          </cell>
          <cell r="E57">
            <v>11152</v>
          </cell>
          <cell r="F57">
            <v>9850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N60">
            <v>0</v>
          </cell>
          <cell r="O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N62">
            <v>0</v>
          </cell>
          <cell r="O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</row>
      </sheetData>
      <sheetData sheetId="41">
        <row r="8">
          <cell r="C8">
            <v>6414</v>
          </cell>
          <cell r="D8">
            <v>6605.7599999999993</v>
          </cell>
          <cell r="E8">
            <v>11517</v>
          </cell>
          <cell r="F8">
            <v>12863</v>
          </cell>
        </row>
        <row r="9">
          <cell r="C9">
            <v>26696</v>
          </cell>
          <cell r="D9">
            <v>27719.3</v>
          </cell>
          <cell r="E9">
            <v>48535</v>
          </cell>
          <cell r="F9">
            <v>54468</v>
          </cell>
        </row>
        <row r="10">
          <cell r="C10">
            <v>15387</v>
          </cell>
          <cell r="D10">
            <v>15923.210000000001</v>
          </cell>
          <cell r="E10">
            <v>27857</v>
          </cell>
          <cell r="F10">
            <v>34563</v>
          </cell>
        </row>
        <row r="11">
          <cell r="C11">
            <v>3211</v>
          </cell>
          <cell r="D11">
            <v>3311.5699999999997</v>
          </cell>
          <cell r="E11">
            <v>5781</v>
          </cell>
          <cell r="F11">
            <v>6847</v>
          </cell>
        </row>
        <row r="12">
          <cell r="C12">
            <v>4068</v>
          </cell>
          <cell r="D12">
            <v>4189.54</v>
          </cell>
          <cell r="E12">
            <v>7302</v>
          </cell>
          <cell r="F12">
            <v>8777.91</v>
          </cell>
        </row>
        <row r="13">
          <cell r="C13">
            <v>401</v>
          </cell>
          <cell r="D13">
            <v>400.65</v>
          </cell>
          <cell r="E13">
            <v>685</v>
          </cell>
          <cell r="F13">
            <v>743.58</v>
          </cell>
          <cell r="G13">
            <v>26</v>
          </cell>
          <cell r="H13">
            <v>74.45</v>
          </cell>
        </row>
        <row r="14">
          <cell r="C14">
            <v>1696</v>
          </cell>
          <cell r="D14">
            <v>1755.45</v>
          </cell>
          <cell r="E14">
            <v>3068</v>
          </cell>
          <cell r="F14">
            <v>3259.38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C16">
            <v>662</v>
          </cell>
          <cell r="D16">
            <v>667.71</v>
          </cell>
          <cell r="E16">
            <v>1150</v>
          </cell>
          <cell r="F16">
            <v>1239.31</v>
          </cell>
        </row>
        <row r="17">
          <cell r="C17">
            <v>19809</v>
          </cell>
          <cell r="D17">
            <v>20548.97</v>
          </cell>
          <cell r="E17">
            <v>35981</v>
          </cell>
          <cell r="F17">
            <v>40257</v>
          </cell>
        </row>
        <row r="18">
          <cell r="C18">
            <v>246</v>
          </cell>
          <cell r="D18">
            <v>245.38000000000002</v>
          </cell>
          <cell r="E18">
            <v>422</v>
          </cell>
          <cell r="F18">
            <v>455.37</v>
          </cell>
          <cell r="G18">
            <v>7</v>
          </cell>
          <cell r="H18">
            <v>10.07</v>
          </cell>
        </row>
        <row r="19">
          <cell r="C19">
            <v>6319</v>
          </cell>
          <cell r="D19">
            <v>6521.89</v>
          </cell>
          <cell r="E19">
            <v>11384</v>
          </cell>
          <cell r="F19">
            <v>12109</v>
          </cell>
        </row>
        <row r="21">
          <cell r="C21">
            <v>1475</v>
          </cell>
          <cell r="D21">
            <v>1506.69</v>
          </cell>
          <cell r="E21">
            <v>2613</v>
          </cell>
          <cell r="F21">
            <v>2796.5099999999998</v>
          </cell>
        </row>
        <row r="22">
          <cell r="D22">
            <v>0</v>
          </cell>
          <cell r="F22">
            <v>0</v>
          </cell>
        </row>
        <row r="23">
          <cell r="D23">
            <v>0</v>
          </cell>
          <cell r="F23">
            <v>0</v>
          </cell>
        </row>
        <row r="24">
          <cell r="D24">
            <v>0</v>
          </cell>
          <cell r="F24">
            <v>0</v>
          </cell>
        </row>
        <row r="25">
          <cell r="C25">
            <v>633</v>
          </cell>
          <cell r="D25">
            <v>643.53</v>
          </cell>
          <cell r="E25">
            <v>1114</v>
          </cell>
          <cell r="F25">
            <v>1194.31</v>
          </cell>
          <cell r="G25">
            <v>164</v>
          </cell>
          <cell r="H25">
            <v>278</v>
          </cell>
        </row>
        <row r="26">
          <cell r="C26">
            <v>3927</v>
          </cell>
          <cell r="D26">
            <v>4087.42</v>
          </cell>
          <cell r="E26">
            <v>7169</v>
          </cell>
          <cell r="F26">
            <v>7687</v>
          </cell>
        </row>
        <row r="27">
          <cell r="C27">
            <v>8329</v>
          </cell>
          <cell r="D27">
            <v>8571.18</v>
          </cell>
          <cell r="E27">
            <v>14933</v>
          </cell>
          <cell r="F27">
            <v>15912.13</v>
          </cell>
        </row>
        <row r="28">
          <cell r="C28">
            <v>5865</v>
          </cell>
          <cell r="D28">
            <v>6087.04</v>
          </cell>
          <cell r="E28">
            <v>10656</v>
          </cell>
          <cell r="F28">
            <v>11303</v>
          </cell>
          <cell r="H28">
            <v>950</v>
          </cell>
        </row>
        <row r="29">
          <cell r="D29">
            <v>0</v>
          </cell>
          <cell r="F29">
            <v>0</v>
          </cell>
        </row>
        <row r="30">
          <cell r="C30">
            <v>554</v>
          </cell>
          <cell r="D30">
            <v>541.69999999999993</v>
          </cell>
          <cell r="E30">
            <v>916</v>
          </cell>
          <cell r="F30">
            <v>1003</v>
          </cell>
        </row>
        <row r="31">
          <cell r="C31">
            <v>144</v>
          </cell>
          <cell r="D31">
            <v>144.23999999999998</v>
          </cell>
          <cell r="E31">
            <v>246</v>
          </cell>
          <cell r="F31">
            <v>267.77000000000004</v>
          </cell>
        </row>
        <row r="32">
          <cell r="C32">
            <v>144</v>
          </cell>
          <cell r="D32">
            <v>144.23999999999998</v>
          </cell>
          <cell r="E32">
            <v>246</v>
          </cell>
          <cell r="F32">
            <v>267.77000000000004</v>
          </cell>
        </row>
        <row r="33">
          <cell r="C33">
            <v>427</v>
          </cell>
          <cell r="D33">
            <v>436.47999999999996</v>
          </cell>
          <cell r="E33">
            <v>755</v>
          </cell>
          <cell r="F33">
            <v>810.31</v>
          </cell>
        </row>
        <row r="34">
          <cell r="D34">
            <v>0</v>
          </cell>
          <cell r="F34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</row>
        <row r="51">
          <cell r="C51">
            <v>3729</v>
          </cell>
          <cell r="D51">
            <v>3672.9500000000003</v>
          </cell>
          <cell r="E51">
            <v>6242</v>
          </cell>
          <cell r="F51">
            <v>6814.9500000000007</v>
          </cell>
        </row>
        <row r="53">
          <cell r="C53">
            <v>9999</v>
          </cell>
          <cell r="D53">
            <v>13173.470000000001</v>
          </cell>
          <cell r="E53">
            <v>16869</v>
          </cell>
          <cell r="F53">
            <v>24450</v>
          </cell>
          <cell r="I53">
            <v>0</v>
          </cell>
          <cell r="J53">
            <v>0</v>
          </cell>
        </row>
        <row r="55">
          <cell r="C55">
            <v>144</v>
          </cell>
          <cell r="D55">
            <v>144.23999999999998</v>
          </cell>
          <cell r="E55">
            <v>246</v>
          </cell>
          <cell r="F55">
            <v>267.77000000000004</v>
          </cell>
          <cell r="G55">
            <v>30</v>
          </cell>
          <cell r="H55">
            <v>48.52</v>
          </cell>
          <cell r="I55">
            <v>0</v>
          </cell>
          <cell r="J55">
            <v>0</v>
          </cell>
        </row>
        <row r="57">
          <cell r="C57">
            <v>120279</v>
          </cell>
          <cell r="D57">
            <v>127042.61000000002</v>
          </cell>
          <cell r="E57">
            <v>215687</v>
          </cell>
          <cell r="F57">
            <v>248357.06999999998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N60">
            <v>0</v>
          </cell>
          <cell r="O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</row>
        <row r="62">
          <cell r="C62">
            <v>144</v>
          </cell>
          <cell r="D62">
            <v>144.23999999999998</v>
          </cell>
          <cell r="E62">
            <v>246</v>
          </cell>
          <cell r="F62">
            <v>267.77000000000004</v>
          </cell>
          <cell r="G62">
            <v>30</v>
          </cell>
          <cell r="H62">
            <v>48.52</v>
          </cell>
          <cell r="N62">
            <v>30</v>
          </cell>
          <cell r="O62">
            <v>48.52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</row>
      </sheetData>
      <sheetData sheetId="42">
        <row r="8">
          <cell r="C8">
            <v>1096</v>
          </cell>
          <cell r="D8">
            <v>700</v>
          </cell>
          <cell r="E8">
            <v>245</v>
          </cell>
          <cell r="F8">
            <v>109</v>
          </cell>
        </row>
        <row r="9">
          <cell r="C9">
            <v>826</v>
          </cell>
          <cell r="D9">
            <v>500</v>
          </cell>
          <cell r="E9">
            <v>301</v>
          </cell>
          <cell r="F9">
            <v>176</v>
          </cell>
        </row>
        <row r="10">
          <cell r="C10">
            <v>664</v>
          </cell>
          <cell r="D10">
            <v>400</v>
          </cell>
          <cell r="E10">
            <v>331</v>
          </cell>
          <cell r="F10">
            <v>224</v>
          </cell>
        </row>
        <row r="11">
          <cell r="C11">
            <v>598</v>
          </cell>
          <cell r="D11">
            <v>400</v>
          </cell>
          <cell r="E11">
            <v>177</v>
          </cell>
          <cell r="F11">
            <v>76</v>
          </cell>
        </row>
        <row r="12">
          <cell r="C12">
            <v>696</v>
          </cell>
          <cell r="D12">
            <v>400</v>
          </cell>
          <cell r="E12">
            <v>155</v>
          </cell>
          <cell r="F12">
            <v>120</v>
          </cell>
        </row>
        <row r="13">
          <cell r="C13">
            <v>198</v>
          </cell>
          <cell r="D13">
            <v>200</v>
          </cell>
          <cell r="E13">
            <v>258</v>
          </cell>
          <cell r="F13">
            <v>64</v>
          </cell>
          <cell r="G13">
            <v>0</v>
          </cell>
          <cell r="H13">
            <v>0</v>
          </cell>
        </row>
        <row r="14">
          <cell r="C14">
            <v>125</v>
          </cell>
          <cell r="D14">
            <v>60</v>
          </cell>
          <cell r="E14">
            <v>25</v>
          </cell>
          <cell r="F14">
            <v>30</v>
          </cell>
          <cell r="G14">
            <v>1</v>
          </cell>
          <cell r="H14">
            <v>1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C16">
            <v>98</v>
          </cell>
          <cell r="D16">
            <v>50</v>
          </cell>
          <cell r="E16">
            <v>75</v>
          </cell>
          <cell r="F16">
            <v>35</v>
          </cell>
          <cell r="G16">
            <v>0</v>
          </cell>
          <cell r="H16">
            <v>0</v>
          </cell>
        </row>
        <row r="17">
          <cell r="C17">
            <v>642</v>
          </cell>
          <cell r="D17">
            <v>400</v>
          </cell>
          <cell r="E17">
            <v>349</v>
          </cell>
          <cell r="F17">
            <v>229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C19">
            <v>1492</v>
          </cell>
          <cell r="D19">
            <v>900</v>
          </cell>
          <cell r="E19">
            <v>504</v>
          </cell>
          <cell r="F19">
            <v>299</v>
          </cell>
        </row>
        <row r="21">
          <cell r="C21">
            <v>183</v>
          </cell>
          <cell r="D21">
            <v>100</v>
          </cell>
          <cell r="E21">
            <v>88</v>
          </cell>
          <cell r="F21">
            <v>75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C25">
            <v>258</v>
          </cell>
          <cell r="D25">
            <v>140</v>
          </cell>
          <cell r="E25">
            <v>104</v>
          </cell>
          <cell r="F25">
            <v>100</v>
          </cell>
        </row>
        <row r="26">
          <cell r="C26">
            <v>300</v>
          </cell>
          <cell r="D26">
            <v>200</v>
          </cell>
          <cell r="E26">
            <v>167</v>
          </cell>
          <cell r="F26">
            <v>100</v>
          </cell>
        </row>
        <row r="27">
          <cell r="C27">
            <v>1296</v>
          </cell>
          <cell r="D27">
            <v>800</v>
          </cell>
          <cell r="E27">
            <v>566</v>
          </cell>
          <cell r="F27">
            <v>400</v>
          </cell>
        </row>
        <row r="28">
          <cell r="C28">
            <v>404</v>
          </cell>
          <cell r="D28">
            <v>300</v>
          </cell>
          <cell r="E28">
            <v>212</v>
          </cell>
          <cell r="F28">
            <v>60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C32">
            <v>168</v>
          </cell>
          <cell r="D32">
            <v>100</v>
          </cell>
          <cell r="E32">
            <v>90</v>
          </cell>
          <cell r="F32">
            <v>35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C34">
            <v>0</v>
          </cell>
          <cell r="D34">
            <v>0</v>
          </cell>
          <cell r="F34">
            <v>0</v>
          </cell>
        </row>
        <row r="36">
          <cell r="G36">
            <v>0</v>
          </cell>
          <cell r="H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G38">
            <v>0</v>
          </cell>
          <cell r="H38">
            <v>0</v>
          </cell>
        </row>
        <row r="39">
          <cell r="G39">
            <v>0</v>
          </cell>
          <cell r="H39">
            <v>0</v>
          </cell>
        </row>
        <row r="40">
          <cell r="G40">
            <v>0</v>
          </cell>
          <cell r="H40">
            <v>0</v>
          </cell>
        </row>
        <row r="41">
          <cell r="G41">
            <v>0</v>
          </cell>
          <cell r="H41">
            <v>0</v>
          </cell>
        </row>
        <row r="42">
          <cell r="G42">
            <v>0</v>
          </cell>
          <cell r="H42">
            <v>0</v>
          </cell>
        </row>
        <row r="43">
          <cell r="G43">
            <v>0</v>
          </cell>
          <cell r="H43">
            <v>0</v>
          </cell>
        </row>
        <row r="50">
          <cell r="C50">
            <v>570</v>
          </cell>
          <cell r="D50">
            <v>368</v>
          </cell>
          <cell r="E50">
            <v>188</v>
          </cell>
          <cell r="F50">
            <v>100</v>
          </cell>
          <cell r="G50">
            <v>9</v>
          </cell>
          <cell r="H50">
            <v>5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3">
          <cell r="C53">
            <v>14592</v>
          </cell>
          <cell r="D53">
            <v>9500</v>
          </cell>
          <cell r="E53">
            <v>6559</v>
          </cell>
          <cell r="F53">
            <v>7250</v>
          </cell>
          <cell r="I53">
            <v>0</v>
          </cell>
          <cell r="J53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7">
          <cell r="C57">
            <v>24206</v>
          </cell>
          <cell r="D57">
            <v>15518</v>
          </cell>
          <cell r="E57">
            <v>10394</v>
          </cell>
          <cell r="F57">
            <v>9482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N60">
            <v>0</v>
          </cell>
          <cell r="O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N62">
            <v>0</v>
          </cell>
          <cell r="O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</row>
      </sheetData>
      <sheetData sheetId="43">
        <row r="8">
          <cell r="C8">
            <v>5608</v>
          </cell>
          <cell r="D8">
            <v>6982</v>
          </cell>
          <cell r="E8">
            <v>85</v>
          </cell>
          <cell r="F8">
            <v>100</v>
          </cell>
        </row>
        <row r="9">
          <cell r="C9">
            <v>15000</v>
          </cell>
          <cell r="D9">
            <v>15623</v>
          </cell>
          <cell r="E9">
            <v>4400</v>
          </cell>
          <cell r="F9">
            <v>4500</v>
          </cell>
        </row>
        <row r="10">
          <cell r="C10">
            <v>12000</v>
          </cell>
          <cell r="D10">
            <v>14753</v>
          </cell>
          <cell r="E10">
            <v>800</v>
          </cell>
          <cell r="F10">
            <v>895</v>
          </cell>
        </row>
        <row r="11">
          <cell r="C11">
            <v>1871</v>
          </cell>
          <cell r="D11">
            <v>2083</v>
          </cell>
          <cell r="E11">
            <v>800</v>
          </cell>
          <cell r="F11">
            <v>895</v>
          </cell>
          <cell r="G11">
            <v>294</v>
          </cell>
          <cell r="H11">
            <v>268</v>
          </cell>
        </row>
        <row r="12">
          <cell r="C12">
            <v>4800</v>
          </cell>
          <cell r="D12">
            <v>5902</v>
          </cell>
          <cell r="E12">
            <v>3500</v>
          </cell>
          <cell r="F12">
            <v>3700</v>
          </cell>
        </row>
        <row r="13">
          <cell r="C13">
            <v>2115</v>
          </cell>
          <cell r="D13">
            <v>2341</v>
          </cell>
          <cell r="E13">
            <v>1500</v>
          </cell>
          <cell r="F13">
            <v>1600</v>
          </cell>
        </row>
        <row r="14">
          <cell r="C14">
            <v>208</v>
          </cell>
          <cell r="D14">
            <v>234</v>
          </cell>
          <cell r="E14">
            <v>94</v>
          </cell>
          <cell r="F14">
            <v>150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C16">
            <v>3131</v>
          </cell>
          <cell r="D16">
            <v>3465</v>
          </cell>
          <cell r="E16">
            <v>2569</v>
          </cell>
          <cell r="F16">
            <v>3850</v>
          </cell>
        </row>
        <row r="17">
          <cell r="C17">
            <v>12281</v>
          </cell>
          <cell r="D17">
            <v>17692</v>
          </cell>
          <cell r="E17">
            <v>8500</v>
          </cell>
          <cell r="F17">
            <v>9480</v>
          </cell>
        </row>
        <row r="18">
          <cell r="C18">
            <v>350</v>
          </cell>
          <cell r="D18">
            <v>390</v>
          </cell>
          <cell r="E18">
            <v>252</v>
          </cell>
          <cell r="F18">
            <v>323</v>
          </cell>
          <cell r="G18">
            <v>50</v>
          </cell>
          <cell r="H18">
            <v>66.25</v>
          </cell>
        </row>
        <row r="19">
          <cell r="C19">
            <v>1996</v>
          </cell>
          <cell r="D19">
            <v>2707</v>
          </cell>
          <cell r="E19">
            <v>873</v>
          </cell>
          <cell r="F19">
            <v>845</v>
          </cell>
        </row>
        <row r="21">
          <cell r="C21">
            <v>706</v>
          </cell>
          <cell r="D21">
            <v>1180</v>
          </cell>
          <cell r="E21">
            <v>508</v>
          </cell>
          <cell r="F21">
            <v>450</v>
          </cell>
        </row>
        <row r="26">
          <cell r="C26">
            <v>2200</v>
          </cell>
          <cell r="D26">
            <v>2560</v>
          </cell>
          <cell r="E26">
            <v>900</v>
          </cell>
          <cell r="F26">
            <v>913</v>
          </cell>
        </row>
        <row r="27">
          <cell r="C27">
            <v>2800</v>
          </cell>
          <cell r="D27">
            <v>3062</v>
          </cell>
          <cell r="E27">
            <v>900</v>
          </cell>
          <cell r="F27">
            <v>975</v>
          </cell>
        </row>
        <row r="28">
          <cell r="C28">
            <v>1800</v>
          </cell>
          <cell r="D28">
            <v>2137</v>
          </cell>
          <cell r="E28">
            <v>200</v>
          </cell>
          <cell r="F28">
            <v>297</v>
          </cell>
        </row>
        <row r="30">
          <cell r="C30">
            <v>326</v>
          </cell>
          <cell r="D30">
            <v>361</v>
          </cell>
          <cell r="E30">
            <v>143</v>
          </cell>
          <cell r="F30">
            <v>279</v>
          </cell>
        </row>
        <row r="36">
          <cell r="C36">
            <v>326</v>
          </cell>
          <cell r="D36">
            <v>461</v>
          </cell>
          <cell r="E36">
            <v>143</v>
          </cell>
          <cell r="F36">
            <v>54</v>
          </cell>
          <cell r="G36">
            <v>0</v>
          </cell>
          <cell r="H36">
            <v>0</v>
          </cell>
        </row>
        <row r="38">
          <cell r="C38">
            <v>326</v>
          </cell>
          <cell r="D38">
            <v>561</v>
          </cell>
          <cell r="E38">
            <v>143</v>
          </cell>
          <cell r="F38">
            <v>25</v>
          </cell>
          <cell r="G38">
            <v>0</v>
          </cell>
          <cell r="H38">
            <v>0</v>
          </cell>
        </row>
        <row r="39">
          <cell r="C39">
            <v>326</v>
          </cell>
          <cell r="D39">
            <v>561</v>
          </cell>
          <cell r="E39">
            <v>143</v>
          </cell>
          <cell r="F39">
            <v>24</v>
          </cell>
          <cell r="G39">
            <v>0</v>
          </cell>
          <cell r="H39">
            <v>0</v>
          </cell>
        </row>
        <row r="40">
          <cell r="G40">
            <v>0</v>
          </cell>
          <cell r="H40">
            <v>0</v>
          </cell>
        </row>
        <row r="41">
          <cell r="G41">
            <v>0</v>
          </cell>
          <cell r="H41">
            <v>0</v>
          </cell>
        </row>
        <row r="42">
          <cell r="G42">
            <v>0</v>
          </cell>
          <cell r="H42">
            <v>0</v>
          </cell>
        </row>
        <row r="43">
          <cell r="G43">
            <v>0</v>
          </cell>
          <cell r="H43">
            <v>0</v>
          </cell>
        </row>
        <row r="44">
          <cell r="C44">
            <v>326</v>
          </cell>
          <cell r="D44">
            <v>461</v>
          </cell>
          <cell r="E44">
            <v>143</v>
          </cell>
          <cell r="F44">
            <v>80</v>
          </cell>
          <cell r="G44">
            <v>0</v>
          </cell>
          <cell r="H44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</row>
        <row r="51">
          <cell r="C51">
            <v>951</v>
          </cell>
          <cell r="D51">
            <v>1484</v>
          </cell>
          <cell r="E51">
            <v>631</v>
          </cell>
          <cell r="F51">
            <v>465</v>
          </cell>
        </row>
        <row r="53">
          <cell r="G53">
            <v>0</v>
          </cell>
          <cell r="H53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7">
          <cell r="C57">
            <v>69447</v>
          </cell>
          <cell r="D57">
            <v>85000</v>
          </cell>
          <cell r="E57">
            <v>27227</v>
          </cell>
          <cell r="F57">
            <v>29900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N60">
            <v>0</v>
          </cell>
          <cell r="O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N62">
            <v>0</v>
          </cell>
          <cell r="O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</row>
      </sheetData>
      <sheetData sheetId="44">
        <row r="8">
          <cell r="C8">
            <v>1000</v>
          </cell>
          <cell r="D8">
            <v>1000</v>
          </cell>
          <cell r="E8">
            <v>100</v>
          </cell>
          <cell r="F8">
            <v>100</v>
          </cell>
        </row>
        <row r="9">
          <cell r="C9">
            <v>1500</v>
          </cell>
          <cell r="D9">
            <v>2000</v>
          </cell>
          <cell r="E9">
            <v>300</v>
          </cell>
          <cell r="F9">
            <v>301</v>
          </cell>
        </row>
        <row r="10">
          <cell r="C10">
            <v>7000</v>
          </cell>
          <cell r="D10">
            <v>6800</v>
          </cell>
          <cell r="E10">
            <v>1000</v>
          </cell>
          <cell r="F10">
            <v>1000</v>
          </cell>
        </row>
        <row r="11">
          <cell r="C11">
            <v>1000</v>
          </cell>
          <cell r="D11">
            <v>1000</v>
          </cell>
          <cell r="E11">
            <v>200</v>
          </cell>
          <cell r="F11">
            <v>200</v>
          </cell>
        </row>
        <row r="12">
          <cell r="C12">
            <v>7000</v>
          </cell>
          <cell r="D12">
            <v>7000</v>
          </cell>
          <cell r="E12">
            <v>1000</v>
          </cell>
          <cell r="F12">
            <v>999</v>
          </cell>
        </row>
        <row r="13">
          <cell r="C13">
            <v>1500</v>
          </cell>
          <cell r="D13">
            <v>1000</v>
          </cell>
          <cell r="E13">
            <v>100</v>
          </cell>
          <cell r="F13">
            <v>100</v>
          </cell>
          <cell r="G13">
            <v>241</v>
          </cell>
          <cell r="H13">
            <v>241.88</v>
          </cell>
        </row>
        <row r="14">
          <cell r="C14">
            <v>300</v>
          </cell>
          <cell r="D14">
            <v>300</v>
          </cell>
          <cell r="E14">
            <v>50</v>
          </cell>
          <cell r="F14">
            <v>50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C16">
            <v>300</v>
          </cell>
          <cell r="D16">
            <v>300</v>
          </cell>
          <cell r="E16">
            <v>50</v>
          </cell>
          <cell r="F16">
            <v>50</v>
          </cell>
          <cell r="G16">
            <v>139</v>
          </cell>
          <cell r="H16">
            <v>128.66999999999999</v>
          </cell>
        </row>
        <row r="17">
          <cell r="C17">
            <v>11000</v>
          </cell>
          <cell r="D17">
            <v>9800</v>
          </cell>
          <cell r="E17">
            <v>1500</v>
          </cell>
          <cell r="F17">
            <v>1500</v>
          </cell>
        </row>
        <row r="18">
          <cell r="C18">
            <v>600</v>
          </cell>
          <cell r="D18">
            <v>600</v>
          </cell>
          <cell r="E18">
            <v>50</v>
          </cell>
          <cell r="F18">
            <v>50</v>
          </cell>
          <cell r="G18">
            <v>45</v>
          </cell>
          <cell r="H18">
            <v>40.1</v>
          </cell>
        </row>
        <row r="19">
          <cell r="C19">
            <v>500</v>
          </cell>
          <cell r="D19">
            <v>500</v>
          </cell>
          <cell r="E19">
            <v>50</v>
          </cell>
          <cell r="F19">
            <v>50</v>
          </cell>
        </row>
        <row r="21">
          <cell r="C21">
            <v>300</v>
          </cell>
          <cell r="D21">
            <v>300</v>
          </cell>
          <cell r="E21">
            <v>50</v>
          </cell>
          <cell r="F21">
            <v>50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C26">
            <v>600</v>
          </cell>
          <cell r="D26">
            <v>800</v>
          </cell>
          <cell r="E26">
            <v>400</v>
          </cell>
          <cell r="F26">
            <v>400</v>
          </cell>
        </row>
        <row r="27">
          <cell r="C27">
            <v>600</v>
          </cell>
          <cell r="D27">
            <v>800</v>
          </cell>
          <cell r="E27">
            <v>400</v>
          </cell>
          <cell r="F27">
            <v>400</v>
          </cell>
        </row>
        <row r="28">
          <cell r="C28">
            <v>300</v>
          </cell>
          <cell r="D28">
            <v>300</v>
          </cell>
          <cell r="E28">
            <v>50</v>
          </cell>
          <cell r="F28">
            <v>50</v>
          </cell>
          <cell r="G28">
            <v>50</v>
          </cell>
          <cell r="H28">
            <v>51.5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6">
          <cell r="G36">
            <v>0</v>
          </cell>
          <cell r="H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G38">
            <v>0</v>
          </cell>
          <cell r="H38">
            <v>0</v>
          </cell>
        </row>
        <row r="39">
          <cell r="G39">
            <v>0</v>
          </cell>
          <cell r="H39">
            <v>0</v>
          </cell>
        </row>
        <row r="40">
          <cell r="G40">
            <v>0</v>
          </cell>
          <cell r="H40">
            <v>0</v>
          </cell>
        </row>
        <row r="41">
          <cell r="G41">
            <v>0</v>
          </cell>
          <cell r="H41">
            <v>0</v>
          </cell>
        </row>
        <row r="42">
          <cell r="G42">
            <v>0</v>
          </cell>
          <cell r="H42">
            <v>0</v>
          </cell>
        </row>
        <row r="43">
          <cell r="G43">
            <v>0</v>
          </cell>
          <cell r="H43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</row>
        <row r="51">
          <cell r="C51">
            <v>10500</v>
          </cell>
          <cell r="D51">
            <v>9500</v>
          </cell>
          <cell r="E51">
            <v>1200</v>
          </cell>
          <cell r="F51">
            <v>1200</v>
          </cell>
        </row>
        <row r="53">
          <cell r="C53">
            <v>42000</v>
          </cell>
          <cell r="D53">
            <v>40500</v>
          </cell>
          <cell r="E53">
            <v>23978</v>
          </cell>
          <cell r="F53">
            <v>21000</v>
          </cell>
          <cell r="G53">
            <v>54116</v>
          </cell>
          <cell r="H53">
            <v>41856.269999999997</v>
          </cell>
          <cell r="I53">
            <v>0</v>
          </cell>
          <cell r="J53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7">
          <cell r="C57">
            <v>86000</v>
          </cell>
          <cell r="D57">
            <v>82500</v>
          </cell>
          <cell r="E57">
            <v>30478</v>
          </cell>
          <cell r="F57">
            <v>27500</v>
          </cell>
        </row>
        <row r="60">
          <cell r="N60">
            <v>0</v>
          </cell>
          <cell r="O60">
            <v>0</v>
          </cell>
        </row>
        <row r="62">
          <cell r="N62">
            <v>0</v>
          </cell>
          <cell r="O62">
            <v>0</v>
          </cell>
        </row>
      </sheetData>
      <sheetData sheetId="45">
        <row r="8">
          <cell r="C8">
            <v>8600</v>
          </cell>
          <cell r="D8">
            <v>6900</v>
          </cell>
          <cell r="E8">
            <v>475</v>
          </cell>
          <cell r="F8">
            <v>645</v>
          </cell>
        </row>
        <row r="9">
          <cell r="C9">
            <v>10900</v>
          </cell>
          <cell r="D9">
            <v>8800</v>
          </cell>
          <cell r="E9">
            <v>500</v>
          </cell>
          <cell r="F9">
            <v>695</v>
          </cell>
        </row>
        <row r="10">
          <cell r="C10">
            <v>12100</v>
          </cell>
          <cell r="D10">
            <v>15300</v>
          </cell>
          <cell r="E10">
            <v>650</v>
          </cell>
          <cell r="F10">
            <v>750</v>
          </cell>
        </row>
        <row r="11">
          <cell r="C11">
            <v>1700</v>
          </cell>
          <cell r="D11">
            <v>1200</v>
          </cell>
          <cell r="E11">
            <v>150</v>
          </cell>
          <cell r="F11">
            <v>255</v>
          </cell>
          <cell r="G11">
            <v>322</v>
          </cell>
          <cell r="H11">
            <v>371.36</v>
          </cell>
        </row>
        <row r="12">
          <cell r="C12">
            <v>18700</v>
          </cell>
          <cell r="D12">
            <v>18300</v>
          </cell>
          <cell r="E12">
            <v>1350</v>
          </cell>
          <cell r="F12">
            <v>1850</v>
          </cell>
        </row>
        <row r="13">
          <cell r="C13">
            <v>8400</v>
          </cell>
          <cell r="D13">
            <v>4300</v>
          </cell>
          <cell r="E13">
            <v>550</v>
          </cell>
          <cell r="F13">
            <v>650</v>
          </cell>
          <cell r="G13">
            <v>1615</v>
          </cell>
          <cell r="H13">
            <v>1347.14</v>
          </cell>
        </row>
        <row r="14">
          <cell r="C14">
            <v>1000</v>
          </cell>
          <cell r="D14">
            <v>800</v>
          </cell>
          <cell r="E14">
            <v>250</v>
          </cell>
          <cell r="F14">
            <v>350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C16">
            <v>1500</v>
          </cell>
          <cell r="D16">
            <v>1800</v>
          </cell>
          <cell r="E16">
            <v>50</v>
          </cell>
          <cell r="F16">
            <v>175</v>
          </cell>
          <cell r="G16">
            <v>530</v>
          </cell>
          <cell r="H16">
            <v>636.41999999999996</v>
          </cell>
        </row>
        <row r="17">
          <cell r="C17">
            <v>98900</v>
          </cell>
          <cell r="D17">
            <v>59800</v>
          </cell>
          <cell r="E17">
            <v>4200</v>
          </cell>
          <cell r="F17">
            <v>4800</v>
          </cell>
          <cell r="G17">
            <v>16456</v>
          </cell>
          <cell r="H17">
            <v>17535.41</v>
          </cell>
        </row>
        <row r="18">
          <cell r="C18">
            <v>100</v>
          </cell>
          <cell r="D18">
            <v>100</v>
          </cell>
          <cell r="E18">
            <v>175</v>
          </cell>
          <cell r="F18">
            <v>250</v>
          </cell>
          <cell r="G18">
            <v>55</v>
          </cell>
          <cell r="H18">
            <v>50.46</v>
          </cell>
        </row>
        <row r="19">
          <cell r="C19">
            <v>17200</v>
          </cell>
          <cell r="D19">
            <v>13900</v>
          </cell>
          <cell r="E19">
            <v>800</v>
          </cell>
          <cell r="F19">
            <v>1057</v>
          </cell>
        </row>
        <row r="21">
          <cell r="C21">
            <v>2000</v>
          </cell>
          <cell r="D21">
            <v>712</v>
          </cell>
          <cell r="E21">
            <v>175</v>
          </cell>
          <cell r="F21">
            <v>250</v>
          </cell>
        </row>
        <row r="22">
          <cell r="C22">
            <v>0</v>
          </cell>
          <cell r="D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>
            <v>0</v>
          </cell>
          <cell r="D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C25">
            <v>0</v>
          </cell>
          <cell r="D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4500</v>
          </cell>
          <cell r="D26">
            <v>4500</v>
          </cell>
          <cell r="E26">
            <v>300</v>
          </cell>
          <cell r="F26">
            <v>360</v>
          </cell>
        </row>
        <row r="27">
          <cell r="C27">
            <v>4400</v>
          </cell>
          <cell r="D27">
            <v>3300</v>
          </cell>
          <cell r="E27">
            <v>145</v>
          </cell>
          <cell r="F27">
            <v>175</v>
          </cell>
        </row>
        <row r="28">
          <cell r="C28">
            <v>1000</v>
          </cell>
          <cell r="D28">
            <v>425</v>
          </cell>
          <cell r="E28">
            <v>250</v>
          </cell>
          <cell r="F28">
            <v>275</v>
          </cell>
        </row>
        <row r="29">
          <cell r="C29">
            <v>0</v>
          </cell>
          <cell r="D29">
            <v>0</v>
          </cell>
          <cell r="F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</row>
        <row r="32">
          <cell r="C32">
            <v>0</v>
          </cell>
          <cell r="D32">
            <v>0</v>
          </cell>
          <cell r="F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</row>
        <row r="34">
          <cell r="C34">
            <v>0</v>
          </cell>
          <cell r="D34">
            <v>0</v>
          </cell>
          <cell r="F34">
            <v>0</v>
          </cell>
        </row>
        <row r="36">
          <cell r="G36">
            <v>0</v>
          </cell>
          <cell r="H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G38">
            <v>0</v>
          </cell>
          <cell r="H38">
            <v>0</v>
          </cell>
        </row>
        <row r="39">
          <cell r="G39">
            <v>0</v>
          </cell>
          <cell r="H39">
            <v>0</v>
          </cell>
        </row>
        <row r="40">
          <cell r="G40">
            <v>0</v>
          </cell>
          <cell r="H40">
            <v>0</v>
          </cell>
        </row>
        <row r="41">
          <cell r="G41">
            <v>0</v>
          </cell>
          <cell r="H41">
            <v>0</v>
          </cell>
        </row>
        <row r="42">
          <cell r="G42">
            <v>0</v>
          </cell>
          <cell r="H42">
            <v>0</v>
          </cell>
        </row>
        <row r="43">
          <cell r="G43">
            <v>0</v>
          </cell>
          <cell r="H43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</row>
        <row r="51">
          <cell r="C51">
            <v>24000</v>
          </cell>
          <cell r="D51">
            <v>16500</v>
          </cell>
          <cell r="E51">
            <v>3500</v>
          </cell>
          <cell r="F51">
            <v>3016</v>
          </cell>
        </row>
        <row r="53">
          <cell r="C53">
            <v>84000</v>
          </cell>
          <cell r="D53">
            <v>63800</v>
          </cell>
          <cell r="E53">
            <v>18000</v>
          </cell>
          <cell r="F53">
            <v>21910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7">
          <cell r="C57">
            <v>299000</v>
          </cell>
          <cell r="D57">
            <v>220437</v>
          </cell>
          <cell r="E57">
            <v>31520</v>
          </cell>
          <cell r="F57">
            <v>37463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N60">
            <v>0</v>
          </cell>
          <cell r="O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N62">
            <v>0</v>
          </cell>
          <cell r="O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</row>
      </sheetData>
      <sheetData sheetId="4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8:U128"/>
  <sheetViews>
    <sheetView tabSelected="1" zoomScale="95" zoomScaleNormal="95" workbookViewId="0">
      <pane xSplit="2" ySplit="16" topLeftCell="C17" activePane="bottomRight" state="frozen"/>
      <selection activeCell="A13" sqref="A13"/>
      <selection pane="topRight" activeCell="A13" sqref="A13"/>
      <selection pane="bottomLeft" activeCell="A13" sqref="A13"/>
      <selection pane="bottomRight" activeCell="A13" sqref="A13"/>
    </sheetView>
  </sheetViews>
  <sheetFormatPr defaultRowHeight="12.75" x14ac:dyDescent="0.2"/>
  <cols>
    <col min="1" max="1" width="5.7109375" style="1" customWidth="1"/>
    <col min="2" max="2" width="15.42578125" style="1" customWidth="1"/>
    <col min="3" max="3" width="8.85546875" style="1" bestFit="1" customWidth="1"/>
    <col min="4" max="4" width="8" style="1" bestFit="1" customWidth="1"/>
    <col min="5" max="5" width="8" style="1" customWidth="1"/>
    <col min="6" max="6" width="12.5703125" style="1" bestFit="1" customWidth="1"/>
    <col min="7" max="7" width="8.140625" style="1" customWidth="1"/>
    <col min="8" max="8" width="7.7109375" style="1" customWidth="1"/>
    <col min="9" max="9" width="8.7109375" style="1" customWidth="1"/>
    <col min="10" max="10" width="7.28515625" style="1" customWidth="1"/>
    <col min="11" max="12" width="7.7109375" style="1" customWidth="1"/>
    <col min="13" max="13" width="8.42578125" style="1" bestFit="1" customWidth="1"/>
    <col min="14" max="14" width="8.7109375" style="1" customWidth="1"/>
    <col min="15" max="16" width="7.7109375" style="1" customWidth="1"/>
    <col min="17" max="18" width="9.140625" style="1"/>
    <col min="19" max="20" width="12.5703125" style="1" bestFit="1" customWidth="1"/>
    <col min="21" max="21" width="10.5703125" style="1" bestFit="1" customWidth="1"/>
    <col min="22" max="16384" width="9.140625" style="1"/>
  </cols>
  <sheetData>
    <row r="8" spans="1:16" ht="15.75" x14ac:dyDescent="0.2">
      <c r="A8" s="109" t="s">
        <v>0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</row>
    <row r="10" spans="1:16" ht="20.25" x14ac:dyDescent="0.2">
      <c r="A10" s="110" t="s">
        <v>1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</row>
    <row r="11" spans="1:16" x14ac:dyDescent="0.2">
      <c r="A11" s="111"/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</row>
    <row r="12" spans="1:16" ht="15.75" x14ac:dyDescent="0.2">
      <c r="A12" s="112" t="s">
        <v>146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</row>
    <row r="13" spans="1:16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113" t="s">
        <v>2</v>
      </c>
      <c r="N13" s="113"/>
      <c r="O13" s="113"/>
      <c r="P13" s="113"/>
    </row>
    <row r="14" spans="1:16" ht="48" customHeight="1" x14ac:dyDescent="0.2">
      <c r="A14" s="100" t="s">
        <v>3</v>
      </c>
      <c r="B14" s="100" t="s">
        <v>4</v>
      </c>
      <c r="C14" s="103" t="s">
        <v>5</v>
      </c>
      <c r="D14" s="104"/>
      <c r="E14" s="104"/>
      <c r="F14" s="105"/>
      <c r="G14" s="106" t="s">
        <v>6</v>
      </c>
      <c r="H14" s="107"/>
      <c r="I14" s="107"/>
      <c r="J14" s="108"/>
      <c r="K14" s="92" t="s">
        <v>7</v>
      </c>
      <c r="L14" s="92"/>
      <c r="M14" s="92" t="s">
        <v>8</v>
      </c>
      <c r="N14" s="92"/>
      <c r="O14" s="92"/>
      <c r="P14" s="92"/>
    </row>
    <row r="15" spans="1:16" x14ac:dyDescent="0.2">
      <c r="A15" s="101"/>
      <c r="B15" s="101"/>
      <c r="C15" s="93" t="s">
        <v>9</v>
      </c>
      <c r="D15" s="93"/>
      <c r="E15" s="94" t="s">
        <v>10</v>
      </c>
      <c r="F15" s="95"/>
      <c r="G15" s="96" t="s">
        <v>9</v>
      </c>
      <c r="H15" s="97"/>
      <c r="I15" s="96" t="s">
        <v>10</v>
      </c>
      <c r="J15" s="97"/>
      <c r="K15" s="98" t="s">
        <v>9</v>
      </c>
      <c r="L15" s="98" t="s">
        <v>10</v>
      </c>
      <c r="M15" s="98" t="s">
        <v>11</v>
      </c>
      <c r="N15" s="93" t="s">
        <v>12</v>
      </c>
      <c r="O15" s="93"/>
      <c r="P15" s="98" t="s">
        <v>13</v>
      </c>
    </row>
    <row r="16" spans="1:16" ht="13.5" customHeight="1" x14ac:dyDescent="0.2">
      <c r="A16" s="102"/>
      <c r="B16" s="102"/>
      <c r="C16" s="3" t="s">
        <v>14</v>
      </c>
      <c r="D16" s="3" t="s">
        <v>15</v>
      </c>
      <c r="E16" s="3" t="s">
        <v>14</v>
      </c>
      <c r="F16" s="3" t="s">
        <v>15</v>
      </c>
      <c r="G16" s="3" t="s">
        <v>14</v>
      </c>
      <c r="H16" s="3" t="s">
        <v>15</v>
      </c>
      <c r="I16" s="3" t="s">
        <v>14</v>
      </c>
      <c r="J16" s="3" t="s">
        <v>15</v>
      </c>
      <c r="K16" s="99"/>
      <c r="L16" s="99"/>
      <c r="M16" s="99"/>
      <c r="N16" s="3" t="s">
        <v>14</v>
      </c>
      <c r="O16" s="3" t="s">
        <v>15</v>
      </c>
      <c r="P16" s="99"/>
    </row>
    <row r="17" spans="1:20" ht="15" customHeight="1" x14ac:dyDescent="0.2">
      <c r="A17" s="4">
        <v>1</v>
      </c>
      <c r="B17" s="5" t="s">
        <v>16</v>
      </c>
      <c r="C17" s="6">
        <v>497188</v>
      </c>
      <c r="D17" s="6">
        <v>375300</v>
      </c>
      <c r="E17" s="6">
        <v>267625</v>
      </c>
      <c r="F17" s="6">
        <v>202300</v>
      </c>
      <c r="G17" s="7">
        <f>'All Banks District wise'!G1856</f>
        <v>227111.07962162001</v>
      </c>
      <c r="H17" s="7">
        <f>'All Banks District wise'!H1856</f>
        <v>194823.11115433599</v>
      </c>
      <c r="I17" s="7">
        <f>'All Banks District wise'!I1856</f>
        <v>0</v>
      </c>
      <c r="J17" s="7">
        <f>'All Banks District wise'!J1856</f>
        <v>0</v>
      </c>
      <c r="K17" s="8">
        <f t="shared" ref="K17:K32" si="0">(H17/D17)*100</f>
        <v>51.911300600675723</v>
      </c>
      <c r="L17" s="8">
        <f t="shared" ref="L17:L32" si="1">(J17/F17)*100</f>
        <v>0</v>
      </c>
      <c r="M17" s="8">
        <f t="shared" ref="M17:M53" si="2">D17+F17</f>
        <v>577600</v>
      </c>
      <c r="N17" s="8">
        <f t="shared" ref="N17:N32" si="3">G17+I17</f>
        <v>227111.07962162001</v>
      </c>
      <c r="O17" s="8">
        <f t="shared" ref="O17:O32" si="4">H17+J17</f>
        <v>194823.11115433599</v>
      </c>
      <c r="P17" s="9">
        <f t="shared" ref="P17:P53" si="5">(O17/M17)*100</f>
        <v>33.729763011484764</v>
      </c>
      <c r="S17" s="10"/>
      <c r="T17" s="10"/>
    </row>
    <row r="18" spans="1:20" ht="15" customHeight="1" x14ac:dyDescent="0.2">
      <c r="A18" s="4">
        <v>2</v>
      </c>
      <c r="B18" s="11" t="s">
        <v>17</v>
      </c>
      <c r="C18" s="6">
        <v>142635</v>
      </c>
      <c r="D18" s="6">
        <v>114349</v>
      </c>
      <c r="E18" s="6">
        <v>32490</v>
      </c>
      <c r="F18" s="6">
        <v>25650</v>
      </c>
      <c r="G18" s="7">
        <f>'All Banks District wise'!G1857</f>
        <v>142216.08333699271</v>
      </c>
      <c r="H18" s="7">
        <f>'All Banks District wise'!H1857</f>
        <v>120799.31074169406</v>
      </c>
      <c r="I18" s="7">
        <f>'All Banks District wise'!I1857</f>
        <v>0</v>
      </c>
      <c r="J18" s="7">
        <f>'All Banks District wise'!J1857</f>
        <v>0</v>
      </c>
      <c r="K18" s="8">
        <f t="shared" si="0"/>
        <v>105.64089825157549</v>
      </c>
      <c r="L18" s="8">
        <f t="shared" si="1"/>
        <v>0</v>
      </c>
      <c r="M18" s="8">
        <f t="shared" si="2"/>
        <v>139999</v>
      </c>
      <c r="N18" s="8">
        <f t="shared" si="3"/>
        <v>142216.08333699271</v>
      </c>
      <c r="O18" s="8">
        <f t="shared" si="4"/>
        <v>120799.31074169406</v>
      </c>
      <c r="P18" s="9">
        <f t="shared" si="5"/>
        <v>86.285838285769216</v>
      </c>
      <c r="S18" s="10"/>
      <c r="T18" s="10"/>
    </row>
    <row r="19" spans="1:20" ht="15" customHeight="1" x14ac:dyDescent="0.2">
      <c r="A19" s="4">
        <v>3</v>
      </c>
      <c r="B19" s="11" t="s">
        <v>18</v>
      </c>
      <c r="C19" s="13">
        <v>164960</v>
      </c>
      <c r="D19" s="13">
        <v>120111</v>
      </c>
      <c r="E19" s="13">
        <v>96050</v>
      </c>
      <c r="F19" s="13">
        <v>64889</v>
      </c>
      <c r="G19" s="7">
        <f>'All Banks District wise'!G1858</f>
        <v>85307.529861435905</v>
      </c>
      <c r="H19" s="7">
        <f>'All Banks District wise'!H1858</f>
        <v>83591.695780614798</v>
      </c>
      <c r="I19" s="7">
        <f>'All Banks District wise'!I1858</f>
        <v>0</v>
      </c>
      <c r="J19" s="7">
        <f>'All Banks District wise'!J1858</f>
        <v>0</v>
      </c>
      <c r="K19" s="8">
        <f t="shared" si="0"/>
        <v>69.595370765887225</v>
      </c>
      <c r="L19" s="8">
        <f t="shared" si="1"/>
        <v>0</v>
      </c>
      <c r="M19" s="8">
        <f t="shared" si="2"/>
        <v>185000</v>
      </c>
      <c r="N19" s="8">
        <f t="shared" si="3"/>
        <v>85307.529861435905</v>
      </c>
      <c r="O19" s="8">
        <f t="shared" si="4"/>
        <v>83591.695780614798</v>
      </c>
      <c r="P19" s="9">
        <f t="shared" si="5"/>
        <v>45.184700421953941</v>
      </c>
      <c r="S19" s="10"/>
      <c r="T19" s="10"/>
    </row>
    <row r="20" spans="1:20" ht="15" customHeight="1" x14ac:dyDescent="0.2">
      <c r="A20" s="4">
        <v>4</v>
      </c>
      <c r="B20" s="11" t="s">
        <v>19</v>
      </c>
      <c r="C20" s="13">
        <v>252140</v>
      </c>
      <c r="D20" s="13">
        <v>129494</v>
      </c>
      <c r="E20" s="13">
        <v>68675</v>
      </c>
      <c r="F20" s="13">
        <v>72206</v>
      </c>
      <c r="G20" s="7">
        <f>'All Banks District wise'!G1859</f>
        <v>115221.199847025</v>
      </c>
      <c r="H20" s="7">
        <f>'All Banks District wise'!H1859</f>
        <v>60880.238107249999</v>
      </c>
      <c r="I20" s="7">
        <f>'All Banks District wise'!I1859</f>
        <v>0</v>
      </c>
      <c r="J20" s="7">
        <f>'All Banks District wise'!J1859</f>
        <v>0</v>
      </c>
      <c r="K20" s="8">
        <f t="shared" si="0"/>
        <v>47.013945130469367</v>
      </c>
      <c r="L20" s="8">
        <f t="shared" si="1"/>
        <v>0</v>
      </c>
      <c r="M20" s="8">
        <f t="shared" si="2"/>
        <v>201700</v>
      </c>
      <c r="N20" s="8">
        <f t="shared" si="3"/>
        <v>115221.199847025</v>
      </c>
      <c r="O20" s="8">
        <f t="shared" si="4"/>
        <v>60880.238107249999</v>
      </c>
      <c r="P20" s="9">
        <f t="shared" si="5"/>
        <v>30.18355880379276</v>
      </c>
      <c r="S20" s="10"/>
      <c r="T20" s="10"/>
    </row>
    <row r="21" spans="1:20" ht="15" customHeight="1" x14ac:dyDescent="0.2">
      <c r="A21" s="4">
        <v>5</v>
      </c>
      <c r="B21" s="11" t="s">
        <v>20</v>
      </c>
      <c r="C21" s="13">
        <v>198518</v>
      </c>
      <c r="D21" s="13">
        <v>160000</v>
      </c>
      <c r="E21" s="13">
        <v>51507</v>
      </c>
      <c r="F21" s="13">
        <v>40002</v>
      </c>
      <c r="G21" s="7">
        <f>'All Banks District wise'!G1860</f>
        <v>102386.07951831905</v>
      </c>
      <c r="H21" s="7">
        <f>'All Banks District wise'!H1860</f>
        <v>65001.944836160648</v>
      </c>
      <c r="I21" s="7">
        <f>'All Banks District wise'!I1860</f>
        <v>0</v>
      </c>
      <c r="J21" s="7">
        <f>'All Banks District wise'!J1860</f>
        <v>0</v>
      </c>
      <c r="K21" s="8">
        <f t="shared" si="0"/>
        <v>40.626215522600404</v>
      </c>
      <c r="L21" s="8">
        <f t="shared" si="1"/>
        <v>0</v>
      </c>
      <c r="M21" s="8">
        <f t="shared" si="2"/>
        <v>200002</v>
      </c>
      <c r="N21" s="8">
        <f t="shared" si="3"/>
        <v>102386.07951831905</v>
      </c>
      <c r="O21" s="8">
        <f t="shared" si="4"/>
        <v>65001.944836160648</v>
      </c>
      <c r="P21" s="9">
        <f t="shared" si="5"/>
        <v>32.500647411606209</v>
      </c>
      <c r="S21" s="10"/>
      <c r="T21" s="10"/>
    </row>
    <row r="22" spans="1:20" ht="15" customHeight="1" x14ac:dyDescent="0.2">
      <c r="A22" s="4">
        <v>6</v>
      </c>
      <c r="B22" s="11" t="s">
        <v>21</v>
      </c>
      <c r="C22" s="13">
        <v>88673</v>
      </c>
      <c r="D22" s="13">
        <v>41942.5</v>
      </c>
      <c r="E22" s="13">
        <v>18832</v>
      </c>
      <c r="F22" s="13">
        <v>8053.5</v>
      </c>
      <c r="G22" s="7">
        <f>'All Banks District wise'!G1861</f>
        <v>75438.128285418003</v>
      </c>
      <c r="H22" s="7">
        <f>'All Banks District wise'!H1861</f>
        <v>40814.013972114</v>
      </c>
      <c r="I22" s="7">
        <f>'All Banks District wise'!I1861</f>
        <v>0</v>
      </c>
      <c r="J22" s="7">
        <f>'All Banks District wise'!J1861</f>
        <v>0</v>
      </c>
      <c r="K22" s="8">
        <f t="shared" si="0"/>
        <v>97.309445007126428</v>
      </c>
      <c r="L22" s="8">
        <f t="shared" si="1"/>
        <v>0</v>
      </c>
      <c r="M22" s="8">
        <f t="shared" si="2"/>
        <v>49996</v>
      </c>
      <c r="N22" s="8">
        <f t="shared" si="3"/>
        <v>75438.128285418003</v>
      </c>
      <c r="O22" s="8">
        <f t="shared" si="4"/>
        <v>40814.013972114</v>
      </c>
      <c r="P22" s="9">
        <f t="shared" si="5"/>
        <v>81.634558708924715</v>
      </c>
      <c r="S22" s="10"/>
      <c r="T22" s="10"/>
    </row>
    <row r="23" spans="1:20" ht="15" customHeight="1" x14ac:dyDescent="0.2">
      <c r="A23" s="4">
        <v>7</v>
      </c>
      <c r="B23" s="11" t="s">
        <v>22</v>
      </c>
      <c r="C23" s="13">
        <v>140000</v>
      </c>
      <c r="D23" s="13">
        <v>130000</v>
      </c>
      <c r="E23" s="13">
        <v>49100</v>
      </c>
      <c r="F23" s="13">
        <v>55006</v>
      </c>
      <c r="G23" s="7">
        <f>'All Banks District wise'!G1862</f>
        <v>63721.574074384996</v>
      </c>
      <c r="H23" s="7">
        <f>'All Banks District wise'!H1862</f>
        <v>59061.490499757703</v>
      </c>
      <c r="I23" s="7">
        <f>'All Banks District wise'!I1862</f>
        <v>0</v>
      </c>
      <c r="J23" s="7">
        <f>'All Banks District wise'!J1862</f>
        <v>0</v>
      </c>
      <c r="K23" s="8">
        <f t="shared" si="0"/>
        <v>45.431915769044387</v>
      </c>
      <c r="L23" s="8">
        <f t="shared" si="1"/>
        <v>0</v>
      </c>
      <c r="M23" s="8">
        <f t="shared" si="2"/>
        <v>185006</v>
      </c>
      <c r="N23" s="8">
        <f t="shared" si="3"/>
        <v>63721.574074384996</v>
      </c>
      <c r="O23" s="8">
        <f t="shared" si="4"/>
        <v>59061.490499757703</v>
      </c>
      <c r="P23" s="9">
        <f t="shared" si="5"/>
        <v>31.924094623827177</v>
      </c>
      <c r="S23" s="10"/>
      <c r="T23" s="10"/>
    </row>
    <row r="24" spans="1:20" ht="15" customHeight="1" x14ac:dyDescent="0.2">
      <c r="A24" s="14">
        <v>8</v>
      </c>
      <c r="B24" s="15" t="s">
        <v>23</v>
      </c>
      <c r="C24" s="16">
        <v>103400</v>
      </c>
      <c r="D24" s="16">
        <v>84889</v>
      </c>
      <c r="E24" s="16">
        <v>17600</v>
      </c>
      <c r="F24" s="16">
        <v>15111</v>
      </c>
      <c r="G24" s="7">
        <f>'All Banks District wise'!G1863</f>
        <v>76263</v>
      </c>
      <c r="H24" s="7">
        <f>'All Banks District wise'!H1863</f>
        <v>60288.382018599994</v>
      </c>
      <c r="I24" s="7">
        <f>'All Banks District wise'!I1863</f>
        <v>0</v>
      </c>
      <c r="J24" s="7">
        <f>'All Banks District wise'!J1863</f>
        <v>0</v>
      </c>
      <c r="K24" s="17">
        <f t="shared" si="0"/>
        <v>71.020252351423622</v>
      </c>
      <c r="L24" s="17">
        <f t="shared" si="1"/>
        <v>0</v>
      </c>
      <c r="M24" s="17">
        <f t="shared" si="2"/>
        <v>100000</v>
      </c>
      <c r="N24" s="17">
        <f t="shared" si="3"/>
        <v>76263</v>
      </c>
      <c r="O24" s="17">
        <f t="shared" si="4"/>
        <v>60288.382018599994</v>
      </c>
      <c r="P24" s="18">
        <f t="shared" si="5"/>
        <v>60.288382018599997</v>
      </c>
      <c r="S24" s="10"/>
      <c r="T24" s="10"/>
    </row>
    <row r="25" spans="1:20" ht="15" customHeight="1" x14ac:dyDescent="0.2">
      <c r="A25" s="4">
        <v>9</v>
      </c>
      <c r="B25" s="11" t="s">
        <v>24</v>
      </c>
      <c r="C25" s="13">
        <v>101151</v>
      </c>
      <c r="D25" s="13">
        <v>68339</v>
      </c>
      <c r="E25" s="13">
        <v>12442</v>
      </c>
      <c r="F25" s="13">
        <v>12861</v>
      </c>
      <c r="G25" s="7">
        <f>'All Banks District wise'!G1864</f>
        <v>45612.523540490962</v>
      </c>
      <c r="H25" s="7">
        <f>'All Banks District wise'!H1864</f>
        <v>43904.37656965552</v>
      </c>
      <c r="I25" s="7">
        <f>'All Banks District wise'!I1864</f>
        <v>0</v>
      </c>
      <c r="J25" s="7">
        <f>'All Banks District wise'!J1864</f>
        <v>0</v>
      </c>
      <c r="K25" s="8">
        <f t="shared" si="0"/>
        <v>64.244979542655756</v>
      </c>
      <c r="L25" s="8">
        <f t="shared" si="1"/>
        <v>0</v>
      </c>
      <c r="M25" s="8">
        <f t="shared" si="2"/>
        <v>81200</v>
      </c>
      <c r="N25" s="8">
        <f t="shared" si="3"/>
        <v>45612.523540490962</v>
      </c>
      <c r="O25" s="8">
        <f t="shared" si="4"/>
        <v>43904.37656965552</v>
      </c>
      <c r="P25" s="9">
        <f t="shared" si="5"/>
        <v>54.06942927297478</v>
      </c>
      <c r="S25" s="10"/>
      <c r="T25" s="10"/>
    </row>
    <row r="26" spans="1:20" ht="15" customHeight="1" x14ac:dyDescent="0.2">
      <c r="A26" s="4">
        <v>10</v>
      </c>
      <c r="B26" s="11" t="s">
        <v>25</v>
      </c>
      <c r="C26" s="13">
        <v>32754</v>
      </c>
      <c r="D26" s="13">
        <v>18427</v>
      </c>
      <c r="E26" s="13">
        <v>7036</v>
      </c>
      <c r="F26" s="13">
        <v>3973</v>
      </c>
      <c r="G26" s="7">
        <f>'All Banks District wise'!G1865</f>
        <v>22931</v>
      </c>
      <c r="H26" s="7">
        <f>'All Banks District wise'!H1865</f>
        <v>10852.1572161</v>
      </c>
      <c r="I26" s="7">
        <f>'All Banks District wise'!I1865</f>
        <v>0</v>
      </c>
      <c r="J26" s="7">
        <f>'All Banks District wise'!J1865</f>
        <v>0</v>
      </c>
      <c r="K26" s="8">
        <f t="shared" si="0"/>
        <v>58.892696673902421</v>
      </c>
      <c r="L26" s="8">
        <f t="shared" si="1"/>
        <v>0</v>
      </c>
      <c r="M26" s="8">
        <f t="shared" si="2"/>
        <v>22400</v>
      </c>
      <c r="N26" s="8">
        <f t="shared" si="3"/>
        <v>22931</v>
      </c>
      <c r="O26" s="8">
        <f t="shared" si="4"/>
        <v>10852.1572161</v>
      </c>
      <c r="P26" s="9">
        <f t="shared" si="5"/>
        <v>48.447130429017861</v>
      </c>
      <c r="S26" s="10"/>
      <c r="T26" s="10"/>
    </row>
    <row r="27" spans="1:20" ht="15" customHeight="1" x14ac:dyDescent="0.2">
      <c r="A27" s="4">
        <v>11</v>
      </c>
      <c r="B27" s="11" t="s">
        <v>26</v>
      </c>
      <c r="C27" s="13">
        <v>75438</v>
      </c>
      <c r="D27" s="13">
        <v>29920</v>
      </c>
      <c r="E27" s="13">
        <v>26687</v>
      </c>
      <c r="F27" s="13">
        <v>5074</v>
      </c>
      <c r="G27" s="7">
        <f>'All Banks District wise'!G1866</f>
        <v>38247</v>
      </c>
      <c r="H27" s="7">
        <f>'All Banks District wise'!H1866</f>
        <v>19487.665324900001</v>
      </c>
      <c r="I27" s="7">
        <f>'All Banks District wise'!I1866</f>
        <v>0</v>
      </c>
      <c r="J27" s="7">
        <f>'All Banks District wise'!J1866</f>
        <v>0</v>
      </c>
      <c r="K27" s="8">
        <f t="shared" si="0"/>
        <v>65.132571273061501</v>
      </c>
      <c r="L27" s="8">
        <f t="shared" si="1"/>
        <v>0</v>
      </c>
      <c r="M27" s="8">
        <f t="shared" si="2"/>
        <v>34994</v>
      </c>
      <c r="N27" s="8">
        <f t="shared" si="3"/>
        <v>38247</v>
      </c>
      <c r="O27" s="8">
        <f t="shared" si="4"/>
        <v>19487.665324900001</v>
      </c>
      <c r="P27" s="9">
        <f t="shared" si="5"/>
        <v>55.688590400925875</v>
      </c>
      <c r="S27" s="10"/>
      <c r="T27" s="10"/>
    </row>
    <row r="28" spans="1:20" ht="15" customHeight="1" x14ac:dyDescent="0.2">
      <c r="A28" s="4">
        <v>12</v>
      </c>
      <c r="B28" s="11" t="s">
        <v>27</v>
      </c>
      <c r="C28" s="13">
        <v>125087</v>
      </c>
      <c r="D28" s="13">
        <v>75500</v>
      </c>
      <c r="E28" s="13">
        <v>48814</v>
      </c>
      <c r="F28" s="13">
        <v>35300</v>
      </c>
      <c r="G28" s="7">
        <f>'All Banks District wise'!G1867</f>
        <v>43455.925814786337</v>
      </c>
      <c r="H28" s="7">
        <f>'All Banks District wise'!H1867</f>
        <v>27228.869126435831</v>
      </c>
      <c r="I28" s="7">
        <f>'All Banks District wise'!I1867</f>
        <v>0</v>
      </c>
      <c r="J28" s="7">
        <f>'All Banks District wise'!J1867</f>
        <v>0</v>
      </c>
      <c r="K28" s="8">
        <f t="shared" si="0"/>
        <v>36.064727319782556</v>
      </c>
      <c r="L28" s="8">
        <f t="shared" si="1"/>
        <v>0</v>
      </c>
      <c r="M28" s="8">
        <f t="shared" si="2"/>
        <v>110800</v>
      </c>
      <c r="N28" s="8">
        <f t="shared" si="3"/>
        <v>43455.925814786337</v>
      </c>
      <c r="O28" s="8">
        <f t="shared" si="4"/>
        <v>27228.869126435831</v>
      </c>
      <c r="P28" s="9">
        <f t="shared" si="5"/>
        <v>24.574791630357247</v>
      </c>
      <c r="S28" s="10"/>
      <c r="T28" s="10"/>
    </row>
    <row r="29" spans="1:20" ht="15" customHeight="1" x14ac:dyDescent="0.2">
      <c r="A29" s="4">
        <v>13</v>
      </c>
      <c r="B29" s="11" t="s">
        <v>28</v>
      </c>
      <c r="C29" s="13">
        <v>189219</v>
      </c>
      <c r="D29" s="13">
        <v>154070</v>
      </c>
      <c r="E29" s="13">
        <v>97885</v>
      </c>
      <c r="F29" s="13">
        <v>95930</v>
      </c>
      <c r="G29" s="7">
        <f>'All Banks District wise'!G1868</f>
        <v>155330.03562499999</v>
      </c>
      <c r="H29" s="7">
        <f>'All Banks District wise'!H1868</f>
        <v>95321.513204494899</v>
      </c>
      <c r="I29" s="7">
        <f>'All Banks District wise'!I1868</f>
        <v>0</v>
      </c>
      <c r="J29" s="7">
        <f>'All Banks District wise'!J1868</f>
        <v>0</v>
      </c>
      <c r="K29" s="8">
        <f t="shared" si="0"/>
        <v>61.868964239952554</v>
      </c>
      <c r="L29" s="8">
        <f t="shared" si="1"/>
        <v>0</v>
      </c>
      <c r="M29" s="8">
        <f t="shared" si="2"/>
        <v>250000</v>
      </c>
      <c r="N29" s="8">
        <f t="shared" si="3"/>
        <v>155330.03562499999</v>
      </c>
      <c r="O29" s="8">
        <f t="shared" si="4"/>
        <v>95321.513204494899</v>
      </c>
      <c r="P29" s="9">
        <f t="shared" si="5"/>
        <v>38.128605281797959</v>
      </c>
      <c r="S29" s="10"/>
      <c r="T29" s="10"/>
    </row>
    <row r="30" spans="1:20" ht="15" customHeight="1" x14ac:dyDescent="0.2">
      <c r="A30" s="4">
        <v>14</v>
      </c>
      <c r="B30" s="11" t="s">
        <v>29</v>
      </c>
      <c r="C30" s="13">
        <v>224417</v>
      </c>
      <c r="D30" s="13">
        <v>117929</v>
      </c>
      <c r="E30" s="13">
        <v>99291</v>
      </c>
      <c r="F30" s="13">
        <v>57071</v>
      </c>
      <c r="G30" s="7">
        <f>'All Banks District wise'!G1869</f>
        <v>73432.521732214533</v>
      </c>
      <c r="H30" s="7">
        <f>'All Banks District wise'!H1869</f>
        <v>33693.265074059971</v>
      </c>
      <c r="I30" s="7">
        <f>'All Banks District wise'!I1869</f>
        <v>0</v>
      </c>
      <c r="J30" s="7">
        <f>'All Banks District wise'!J1869</f>
        <v>0</v>
      </c>
      <c r="K30" s="8">
        <f t="shared" si="0"/>
        <v>28.570805377862929</v>
      </c>
      <c r="L30" s="8">
        <f t="shared" si="1"/>
        <v>0</v>
      </c>
      <c r="M30" s="8">
        <f t="shared" si="2"/>
        <v>175000</v>
      </c>
      <c r="N30" s="8">
        <f t="shared" si="3"/>
        <v>73432.521732214533</v>
      </c>
      <c r="O30" s="8">
        <f t="shared" si="4"/>
        <v>33693.265074059971</v>
      </c>
      <c r="P30" s="9">
        <f t="shared" si="5"/>
        <v>19.253294328034272</v>
      </c>
      <c r="S30" s="10"/>
      <c r="T30" s="10"/>
    </row>
    <row r="31" spans="1:20" ht="15" customHeight="1" x14ac:dyDescent="0.2">
      <c r="A31" s="4">
        <v>15</v>
      </c>
      <c r="B31" s="11" t="s">
        <v>30</v>
      </c>
      <c r="C31" s="13">
        <v>203606.5</v>
      </c>
      <c r="D31" s="13">
        <v>136000.5</v>
      </c>
      <c r="E31" s="13">
        <v>203606.5</v>
      </c>
      <c r="F31" s="13">
        <v>146000</v>
      </c>
      <c r="G31" s="7">
        <f>'All Banks District wise'!G1870</f>
        <v>128405.12280415173</v>
      </c>
      <c r="H31" s="7">
        <f>'All Banks District wise'!H1870</f>
        <v>129090.63888390631</v>
      </c>
      <c r="I31" s="7">
        <f>'All Banks District wise'!I1870</f>
        <v>0</v>
      </c>
      <c r="J31" s="7">
        <f>'All Banks District wise'!J1870</f>
        <v>0</v>
      </c>
      <c r="K31" s="8">
        <f t="shared" si="0"/>
        <v>94.919238446848581</v>
      </c>
      <c r="L31" s="8">
        <f t="shared" si="1"/>
        <v>0</v>
      </c>
      <c r="M31" s="8">
        <f t="shared" si="2"/>
        <v>282000.5</v>
      </c>
      <c r="N31" s="8">
        <f t="shared" si="3"/>
        <v>128405.12280415173</v>
      </c>
      <c r="O31" s="8">
        <f t="shared" si="4"/>
        <v>129090.63888390631</v>
      </c>
      <c r="P31" s="9">
        <f t="shared" si="5"/>
        <v>45.77674113482292</v>
      </c>
      <c r="S31" s="10"/>
      <c r="T31" s="10"/>
    </row>
    <row r="32" spans="1:20" ht="15" customHeight="1" x14ac:dyDescent="0.2">
      <c r="A32" s="4">
        <v>16</v>
      </c>
      <c r="B32" s="11" t="s">
        <v>31</v>
      </c>
      <c r="C32" s="13">
        <v>373902</v>
      </c>
      <c r="D32" s="13">
        <v>230371</v>
      </c>
      <c r="E32" s="13">
        <v>96779</v>
      </c>
      <c r="F32" s="13">
        <v>58260</v>
      </c>
      <c r="G32" s="7">
        <f>'All Banks District wise'!G1871</f>
        <v>194332.91999999998</v>
      </c>
      <c r="H32" s="7">
        <f>'All Banks District wise'!H1871</f>
        <v>99614.388763700001</v>
      </c>
      <c r="I32" s="7">
        <f>'All Banks District wise'!I1871</f>
        <v>0</v>
      </c>
      <c r="J32" s="7">
        <f>'All Banks District wise'!J1871</f>
        <v>0</v>
      </c>
      <c r="K32" s="8">
        <f t="shared" si="0"/>
        <v>43.240854432068268</v>
      </c>
      <c r="L32" s="8">
        <f t="shared" si="1"/>
        <v>0</v>
      </c>
      <c r="M32" s="8">
        <f t="shared" si="2"/>
        <v>288631</v>
      </c>
      <c r="N32" s="8">
        <f t="shared" si="3"/>
        <v>194332.91999999998</v>
      </c>
      <c r="O32" s="8">
        <f t="shared" si="4"/>
        <v>99614.388763700001</v>
      </c>
      <c r="P32" s="9">
        <f t="shared" si="5"/>
        <v>34.512713036264294</v>
      </c>
      <c r="S32" s="10"/>
      <c r="T32" s="10"/>
    </row>
    <row r="33" spans="1:20" ht="15" customHeight="1" x14ac:dyDescent="0.2">
      <c r="A33" s="4">
        <v>17</v>
      </c>
      <c r="B33" s="11" t="s">
        <v>32</v>
      </c>
      <c r="C33" s="11"/>
      <c r="D33" s="12"/>
      <c r="E33" s="11"/>
      <c r="F33" s="12"/>
      <c r="G33" s="7">
        <f>'All Banks District wise'!G1872</f>
        <v>1</v>
      </c>
      <c r="H33" s="7">
        <f>'All Banks District wise'!H1872</f>
        <v>125</v>
      </c>
      <c r="I33" s="7">
        <f>'All Banks District wise'!I1872</f>
        <v>0</v>
      </c>
      <c r="J33" s="7">
        <f>'All Banks District wise'!J1872</f>
        <v>0</v>
      </c>
      <c r="K33" s="8"/>
      <c r="L33" s="8"/>
      <c r="M33" s="8"/>
      <c r="N33" s="8"/>
      <c r="O33" s="8"/>
      <c r="P33" s="9"/>
      <c r="S33" s="10"/>
      <c r="T33" s="10"/>
    </row>
    <row r="34" spans="1:20" ht="15" customHeight="1" x14ac:dyDescent="0.2">
      <c r="A34" s="4">
        <v>18</v>
      </c>
      <c r="B34" s="19" t="s">
        <v>33</v>
      </c>
      <c r="C34" s="19"/>
      <c r="D34" s="12"/>
      <c r="E34" s="19"/>
      <c r="F34" s="12"/>
      <c r="G34" s="7">
        <f>'All Banks District wise'!G1873</f>
        <v>29</v>
      </c>
      <c r="H34" s="7">
        <f>'All Banks District wise'!H1873</f>
        <v>49.921300000000002</v>
      </c>
      <c r="I34" s="7">
        <f>'All Banks District wise'!I1873</f>
        <v>0</v>
      </c>
      <c r="J34" s="7">
        <f>'All Banks District wise'!J1873</f>
        <v>0</v>
      </c>
      <c r="K34" s="8"/>
      <c r="L34" s="8"/>
      <c r="M34" s="8"/>
      <c r="N34" s="8"/>
      <c r="O34" s="8"/>
      <c r="P34" s="9"/>
      <c r="S34" s="10"/>
      <c r="T34" s="10"/>
    </row>
    <row r="35" spans="1:20" ht="15" customHeight="1" x14ac:dyDescent="0.2">
      <c r="A35" s="4">
        <v>19</v>
      </c>
      <c r="B35" s="11" t="s">
        <v>34</v>
      </c>
      <c r="C35" s="13">
        <v>92500</v>
      </c>
      <c r="D35" s="13">
        <v>108000</v>
      </c>
      <c r="E35" s="13">
        <v>17500</v>
      </c>
      <c r="F35" s="13">
        <v>16006</v>
      </c>
      <c r="G35" s="7">
        <f>'All Banks District wise'!G1874</f>
        <v>38599.960640000005</v>
      </c>
      <c r="H35" s="7">
        <f>'All Banks District wise'!H1874</f>
        <v>43839.456193999991</v>
      </c>
      <c r="I35" s="7">
        <f>'All Banks District wise'!I1874</f>
        <v>0</v>
      </c>
      <c r="J35" s="7">
        <f>'All Banks District wise'!J1874</f>
        <v>0</v>
      </c>
      <c r="K35" s="8">
        <f t="shared" ref="K35:K53" si="6">(H35/D35)*100</f>
        <v>40.592089068518511</v>
      </c>
      <c r="L35" s="8">
        <f t="shared" ref="L35:L53" si="7">(J35/F35)*100</f>
        <v>0</v>
      </c>
      <c r="M35" s="8">
        <f t="shared" si="2"/>
        <v>124006</v>
      </c>
      <c r="N35" s="8">
        <f t="shared" ref="N35:O53" si="8">G35+I35</f>
        <v>38599.960640000005</v>
      </c>
      <c r="O35" s="8">
        <f t="shared" si="8"/>
        <v>43839.456193999991</v>
      </c>
      <c r="P35" s="9">
        <f t="shared" si="5"/>
        <v>35.352689542441489</v>
      </c>
      <c r="S35" s="10"/>
      <c r="T35" s="10"/>
    </row>
    <row r="36" spans="1:20" ht="15" customHeight="1" x14ac:dyDescent="0.2">
      <c r="A36" s="4">
        <v>20</v>
      </c>
      <c r="B36" s="11" t="s">
        <v>35</v>
      </c>
      <c r="C36" s="13">
        <v>178335.60000000003</v>
      </c>
      <c r="D36" s="13">
        <v>124877.40000000001</v>
      </c>
      <c r="E36" s="13">
        <v>66555.599999999991</v>
      </c>
      <c r="F36" s="13">
        <v>81222.400000000009</v>
      </c>
      <c r="G36" s="7">
        <f>'All Banks District wise'!G1875</f>
        <v>97273.875</v>
      </c>
      <c r="H36" s="7">
        <f>'All Banks District wise'!H1875</f>
        <v>66484.534933799994</v>
      </c>
      <c r="I36" s="7">
        <f>'All Banks District wise'!I1875</f>
        <v>0</v>
      </c>
      <c r="J36" s="7">
        <f>'All Banks District wise'!J1875</f>
        <v>0</v>
      </c>
      <c r="K36" s="8">
        <f t="shared" si="6"/>
        <v>53.239845587592306</v>
      </c>
      <c r="L36" s="8">
        <f t="shared" si="7"/>
        <v>0</v>
      </c>
      <c r="M36" s="8">
        <f t="shared" si="2"/>
        <v>206099.80000000002</v>
      </c>
      <c r="N36" s="8">
        <f t="shared" si="8"/>
        <v>97273.875</v>
      </c>
      <c r="O36" s="8">
        <f t="shared" si="8"/>
        <v>66484.534933799994</v>
      </c>
      <c r="P36" s="9">
        <f t="shared" si="5"/>
        <v>32.258417977018894</v>
      </c>
      <c r="S36" s="10"/>
      <c r="T36" s="10"/>
    </row>
    <row r="37" spans="1:20" ht="15" customHeight="1" x14ac:dyDescent="0.2">
      <c r="A37" s="4">
        <v>21</v>
      </c>
      <c r="B37" s="11" t="s">
        <v>36</v>
      </c>
      <c r="C37" s="13">
        <v>26159</v>
      </c>
      <c r="D37" s="13">
        <v>52306</v>
      </c>
      <c r="E37" s="13">
        <v>9101</v>
      </c>
      <c r="F37" s="13">
        <v>18102</v>
      </c>
      <c r="G37" s="7">
        <f>'All Banks District wise'!G1876</f>
        <v>17605.7534375</v>
      </c>
      <c r="H37" s="7">
        <f>'All Banks District wise'!H1876</f>
        <v>23193.937753399998</v>
      </c>
      <c r="I37" s="7">
        <f>'All Banks District wise'!I1876</f>
        <v>0</v>
      </c>
      <c r="J37" s="7">
        <f>'All Banks District wise'!J1876</f>
        <v>0</v>
      </c>
      <c r="K37" s="8">
        <f t="shared" si="6"/>
        <v>44.342786206936104</v>
      </c>
      <c r="L37" s="8">
        <f t="shared" si="7"/>
        <v>0</v>
      </c>
      <c r="M37" s="8">
        <f t="shared" si="2"/>
        <v>70408</v>
      </c>
      <c r="N37" s="8">
        <f t="shared" si="8"/>
        <v>17605.7534375</v>
      </c>
      <c r="O37" s="8">
        <f t="shared" si="8"/>
        <v>23193.937753399998</v>
      </c>
      <c r="P37" s="9">
        <f t="shared" si="5"/>
        <v>32.942190878025222</v>
      </c>
      <c r="S37" s="10"/>
      <c r="T37" s="10"/>
    </row>
    <row r="38" spans="1:20" ht="15" customHeight="1" x14ac:dyDescent="0.2">
      <c r="A38" s="4">
        <v>22</v>
      </c>
      <c r="B38" s="11" t="s">
        <v>37</v>
      </c>
      <c r="C38" s="13">
        <v>209517</v>
      </c>
      <c r="D38" s="13">
        <v>278001</v>
      </c>
      <c r="E38" s="13">
        <v>76835</v>
      </c>
      <c r="F38" s="13">
        <v>125499</v>
      </c>
      <c r="G38" s="7">
        <f>'All Banks District wise'!G1877</f>
        <v>72665.000428325598</v>
      </c>
      <c r="H38" s="7">
        <f>'All Banks District wise'!H1877</f>
        <v>120607.53138640145</v>
      </c>
      <c r="I38" s="7">
        <f>'All Banks District wise'!I1877</f>
        <v>0</v>
      </c>
      <c r="J38" s="7">
        <f>'All Banks District wise'!J1877</f>
        <v>0</v>
      </c>
      <c r="K38" s="8">
        <f t="shared" si="6"/>
        <v>43.383848038820524</v>
      </c>
      <c r="L38" s="8">
        <f t="shared" si="7"/>
        <v>0</v>
      </c>
      <c r="M38" s="8">
        <f t="shared" si="2"/>
        <v>403500</v>
      </c>
      <c r="N38" s="8">
        <f t="shared" si="8"/>
        <v>72665.000428325598</v>
      </c>
      <c r="O38" s="8">
        <f t="shared" si="8"/>
        <v>120607.53138640145</v>
      </c>
      <c r="P38" s="9">
        <f t="shared" si="5"/>
        <v>29.89034235102886</v>
      </c>
      <c r="S38" s="10"/>
      <c r="T38" s="10"/>
    </row>
    <row r="39" spans="1:20" ht="15" customHeight="1" x14ac:dyDescent="0.2">
      <c r="A39" s="4">
        <v>23</v>
      </c>
      <c r="B39" s="11" t="s">
        <v>38</v>
      </c>
      <c r="C39" s="13">
        <v>133021</v>
      </c>
      <c r="D39" s="13">
        <v>143800</v>
      </c>
      <c r="E39" s="13">
        <v>39282</v>
      </c>
      <c r="F39" s="13">
        <v>46200</v>
      </c>
      <c r="G39" s="7">
        <f>'All Banks District wise'!G1878</f>
        <v>76980.719833540003</v>
      </c>
      <c r="H39" s="7">
        <f>'All Banks District wise'!H1878</f>
        <v>50216.825351658001</v>
      </c>
      <c r="I39" s="7">
        <f>'All Banks District wise'!I1878</f>
        <v>0</v>
      </c>
      <c r="J39" s="7">
        <f>'All Banks District wise'!J1878</f>
        <v>0</v>
      </c>
      <c r="K39" s="8">
        <f t="shared" si="6"/>
        <v>34.921297184741306</v>
      </c>
      <c r="L39" s="8">
        <f t="shared" si="7"/>
        <v>0</v>
      </c>
      <c r="M39" s="8">
        <f t="shared" si="2"/>
        <v>190000</v>
      </c>
      <c r="N39" s="8">
        <f t="shared" si="8"/>
        <v>76980.719833540003</v>
      </c>
      <c r="O39" s="8">
        <f t="shared" si="8"/>
        <v>50216.825351658001</v>
      </c>
      <c r="P39" s="9">
        <f t="shared" si="5"/>
        <v>26.429908079820002</v>
      </c>
      <c r="S39" s="10"/>
      <c r="T39" s="10"/>
    </row>
    <row r="40" spans="1:20" ht="15" customHeight="1" x14ac:dyDescent="0.2">
      <c r="A40" s="4">
        <v>24</v>
      </c>
      <c r="B40" s="5" t="s">
        <v>39</v>
      </c>
      <c r="C40" s="6">
        <v>38815</v>
      </c>
      <c r="D40" s="6">
        <v>12724</v>
      </c>
      <c r="E40" s="6">
        <v>10049</v>
      </c>
      <c r="F40" s="6">
        <v>14776</v>
      </c>
      <c r="G40" s="7">
        <f>'All Banks District wise'!G1879</f>
        <v>6056</v>
      </c>
      <c r="H40" s="7">
        <f>'All Banks District wise'!H1879</f>
        <v>4285.4261939999997</v>
      </c>
      <c r="I40" s="7">
        <f>'All Banks District wise'!I1879</f>
        <v>0</v>
      </c>
      <c r="J40" s="7">
        <f>'All Banks District wise'!J1879</f>
        <v>0</v>
      </c>
      <c r="K40" s="8">
        <f>(H40/D40)*100</f>
        <v>33.679866347060674</v>
      </c>
      <c r="L40" s="8">
        <f>(J40/F40)*100</f>
        <v>0</v>
      </c>
      <c r="M40" s="8">
        <f>D40+F40</f>
        <v>27500</v>
      </c>
      <c r="N40" s="8">
        <f>G40+I40</f>
        <v>6056</v>
      </c>
      <c r="O40" s="8">
        <f>H40+J40</f>
        <v>4285.4261939999997</v>
      </c>
      <c r="P40" s="9">
        <f>(O40/M40)*100</f>
        <v>15.583367978181817</v>
      </c>
      <c r="S40" s="10"/>
      <c r="T40" s="10"/>
    </row>
    <row r="41" spans="1:20" ht="15" customHeight="1" x14ac:dyDescent="0.2">
      <c r="A41" s="4">
        <v>25</v>
      </c>
      <c r="B41" s="11" t="s">
        <v>40</v>
      </c>
      <c r="C41" s="13">
        <v>139094</v>
      </c>
      <c r="D41" s="13">
        <v>121300</v>
      </c>
      <c r="E41" s="13">
        <v>62467</v>
      </c>
      <c r="F41" s="13">
        <v>60700</v>
      </c>
      <c r="G41" s="7">
        <f>'All Banks District wise'!G1880</f>
        <v>89353.478519359516</v>
      </c>
      <c r="H41" s="7">
        <f>'All Banks District wise'!H1880</f>
        <v>43947.826348422102</v>
      </c>
      <c r="I41" s="7">
        <f>'All Banks District wise'!I1880</f>
        <v>0</v>
      </c>
      <c r="J41" s="7">
        <f>'All Banks District wise'!J1880</f>
        <v>0</v>
      </c>
      <c r="K41" s="8">
        <f t="shared" si="6"/>
        <v>36.230689487569748</v>
      </c>
      <c r="L41" s="8">
        <f t="shared" si="7"/>
        <v>0</v>
      </c>
      <c r="M41" s="8">
        <f t="shared" si="2"/>
        <v>182000</v>
      </c>
      <c r="N41" s="8">
        <f t="shared" si="8"/>
        <v>89353.478519359516</v>
      </c>
      <c r="O41" s="8">
        <f t="shared" si="8"/>
        <v>43947.826348422102</v>
      </c>
      <c r="P41" s="9">
        <f t="shared" si="5"/>
        <v>24.147157334297859</v>
      </c>
      <c r="S41" s="10"/>
      <c r="T41" s="10"/>
    </row>
    <row r="42" spans="1:20" ht="15" customHeight="1" x14ac:dyDescent="0.2">
      <c r="A42" s="4">
        <v>26</v>
      </c>
      <c r="B42" s="11" t="s">
        <v>41</v>
      </c>
      <c r="C42" s="13">
        <v>284996</v>
      </c>
      <c r="D42" s="13">
        <v>263925</v>
      </c>
      <c r="E42" s="13">
        <v>119496</v>
      </c>
      <c r="F42" s="13">
        <v>124276</v>
      </c>
      <c r="G42" s="7">
        <f>'All Banks District wise'!G1881</f>
        <v>208690.56114539964</v>
      </c>
      <c r="H42" s="7">
        <f>'All Banks District wise'!H1881</f>
        <v>203993.45073186976</v>
      </c>
      <c r="I42" s="7">
        <f>'All Banks District wise'!I1881</f>
        <v>0</v>
      </c>
      <c r="J42" s="7">
        <f>'All Banks District wise'!J1881</f>
        <v>0</v>
      </c>
      <c r="K42" s="8">
        <f t="shared" si="6"/>
        <v>77.292204501987214</v>
      </c>
      <c r="L42" s="8">
        <f t="shared" si="7"/>
        <v>0</v>
      </c>
      <c r="M42" s="8">
        <f t="shared" si="2"/>
        <v>388201</v>
      </c>
      <c r="N42" s="8">
        <f t="shared" si="8"/>
        <v>208690.56114539964</v>
      </c>
      <c r="O42" s="8">
        <f t="shared" si="8"/>
        <v>203993.45073186976</v>
      </c>
      <c r="P42" s="9">
        <f t="shared" si="5"/>
        <v>52.548409388917015</v>
      </c>
      <c r="S42" s="10"/>
      <c r="T42" s="10"/>
    </row>
    <row r="43" spans="1:20" ht="15" customHeight="1" x14ac:dyDescent="0.2">
      <c r="A43" s="4">
        <v>27</v>
      </c>
      <c r="B43" s="11" t="s">
        <v>42</v>
      </c>
      <c r="C43" s="13">
        <v>61502</v>
      </c>
      <c r="D43" s="13">
        <v>24514</v>
      </c>
      <c r="E43" s="13">
        <v>15664</v>
      </c>
      <c r="F43" s="13">
        <v>6489</v>
      </c>
      <c r="G43" s="7">
        <f>'All Banks District wise'!G1882</f>
        <v>24184</v>
      </c>
      <c r="H43" s="7">
        <f>'All Banks District wise'!H1882</f>
        <v>12805.6298339</v>
      </c>
      <c r="I43" s="7">
        <f>'All Banks District wise'!I1882</f>
        <v>0</v>
      </c>
      <c r="J43" s="7">
        <f>'All Banks District wise'!J1882</f>
        <v>0</v>
      </c>
      <c r="K43" s="8">
        <f t="shared" si="6"/>
        <v>52.238026572162845</v>
      </c>
      <c r="L43" s="8">
        <f t="shared" si="7"/>
        <v>0</v>
      </c>
      <c r="M43" s="8">
        <f t="shared" si="2"/>
        <v>31003</v>
      </c>
      <c r="N43" s="8">
        <f t="shared" si="8"/>
        <v>24184</v>
      </c>
      <c r="O43" s="8">
        <f t="shared" si="8"/>
        <v>12805.6298339</v>
      </c>
      <c r="P43" s="9">
        <f t="shared" si="5"/>
        <v>41.30448612682644</v>
      </c>
      <c r="S43" s="10"/>
      <c r="T43" s="10"/>
    </row>
    <row r="44" spans="1:20" ht="15" customHeight="1" x14ac:dyDescent="0.2">
      <c r="A44" s="4">
        <v>28</v>
      </c>
      <c r="B44" s="11" t="s">
        <v>43</v>
      </c>
      <c r="C44" s="13">
        <v>18535.099999999999</v>
      </c>
      <c r="D44" s="13">
        <v>26894</v>
      </c>
      <c r="E44" s="13">
        <v>43247.899999999994</v>
      </c>
      <c r="F44" s="13">
        <v>32806</v>
      </c>
      <c r="G44" s="7">
        <f>'All Banks District wise'!G1883</f>
        <v>15902.6537155809</v>
      </c>
      <c r="H44" s="7">
        <f>'All Banks District wise'!H1883</f>
        <v>15915.843044131601</v>
      </c>
      <c r="I44" s="7">
        <f>'All Banks District wise'!I1883</f>
        <v>0</v>
      </c>
      <c r="J44" s="7">
        <f>'All Banks District wise'!J1883</f>
        <v>0</v>
      </c>
      <c r="K44" s="8">
        <f t="shared" si="6"/>
        <v>59.179902744595822</v>
      </c>
      <c r="L44" s="8">
        <f t="shared" si="7"/>
        <v>0</v>
      </c>
      <c r="M44" s="8">
        <f t="shared" si="2"/>
        <v>59700</v>
      </c>
      <c r="N44" s="8">
        <f t="shared" si="8"/>
        <v>15902.6537155809</v>
      </c>
      <c r="O44" s="8">
        <f t="shared" si="8"/>
        <v>15915.843044131601</v>
      </c>
      <c r="P44" s="9">
        <f t="shared" si="5"/>
        <v>26.659703591510219</v>
      </c>
      <c r="S44" s="10"/>
      <c r="T44" s="10"/>
    </row>
    <row r="45" spans="1:20" ht="15" customHeight="1" x14ac:dyDescent="0.2">
      <c r="A45" s="4">
        <v>29</v>
      </c>
      <c r="B45" s="11" t="s">
        <v>44</v>
      </c>
      <c r="C45" s="13">
        <v>180209</v>
      </c>
      <c r="D45" s="13">
        <v>188463</v>
      </c>
      <c r="E45" s="13">
        <v>79855</v>
      </c>
      <c r="F45" s="13">
        <v>86538</v>
      </c>
      <c r="G45" s="7">
        <f>'All Banks District wise'!G1884</f>
        <v>90559.700666666671</v>
      </c>
      <c r="H45" s="7">
        <f>'All Banks District wise'!H1884</f>
        <v>77739.447197589092</v>
      </c>
      <c r="I45" s="7">
        <f>'All Banks District wise'!I1884</f>
        <v>0</v>
      </c>
      <c r="J45" s="7">
        <f>'All Banks District wise'!J1884</f>
        <v>0</v>
      </c>
      <c r="K45" s="8">
        <f t="shared" si="6"/>
        <v>41.24918270301815</v>
      </c>
      <c r="L45" s="8">
        <f t="shared" si="7"/>
        <v>0</v>
      </c>
      <c r="M45" s="8">
        <f t="shared" si="2"/>
        <v>275001</v>
      </c>
      <c r="N45" s="8">
        <f t="shared" si="8"/>
        <v>90559.700666666671</v>
      </c>
      <c r="O45" s="8">
        <f t="shared" si="8"/>
        <v>77739.447197589092</v>
      </c>
      <c r="P45" s="9">
        <f t="shared" si="5"/>
        <v>28.268787094442967</v>
      </c>
      <c r="S45" s="10"/>
      <c r="T45" s="10"/>
    </row>
    <row r="46" spans="1:20" ht="15" customHeight="1" x14ac:dyDescent="0.2">
      <c r="A46" s="4">
        <v>30</v>
      </c>
      <c r="B46" s="11" t="s">
        <v>45</v>
      </c>
      <c r="C46" s="13">
        <v>142940</v>
      </c>
      <c r="D46" s="13">
        <v>188936</v>
      </c>
      <c r="E46" s="13">
        <v>104006</v>
      </c>
      <c r="F46" s="13">
        <v>134064</v>
      </c>
      <c r="G46" s="7">
        <f>'All Banks District wise'!G1885</f>
        <v>214606</v>
      </c>
      <c r="H46" s="7">
        <f>'All Banks District wise'!H1885</f>
        <v>134899.26612429999</v>
      </c>
      <c r="I46" s="7">
        <f>'All Banks District wise'!I1885</f>
        <v>0</v>
      </c>
      <c r="J46" s="7">
        <f>'All Banks District wise'!J1885</f>
        <v>0</v>
      </c>
      <c r="K46" s="8">
        <f t="shared" si="6"/>
        <v>71.399450673402626</v>
      </c>
      <c r="L46" s="8">
        <f t="shared" si="7"/>
        <v>0</v>
      </c>
      <c r="M46" s="8">
        <f t="shared" si="2"/>
        <v>323000</v>
      </c>
      <c r="N46" s="8">
        <f t="shared" si="8"/>
        <v>214606</v>
      </c>
      <c r="O46" s="8">
        <f t="shared" si="8"/>
        <v>134899.26612429999</v>
      </c>
      <c r="P46" s="9">
        <f t="shared" si="5"/>
        <v>41.764478676253866</v>
      </c>
      <c r="S46" s="10"/>
      <c r="T46" s="10"/>
    </row>
    <row r="47" spans="1:20" ht="15" customHeight="1" x14ac:dyDescent="0.2">
      <c r="A47" s="4">
        <v>31</v>
      </c>
      <c r="B47" s="11" t="s">
        <v>46</v>
      </c>
      <c r="C47" s="13">
        <v>21648</v>
      </c>
      <c r="D47" s="13">
        <v>28150</v>
      </c>
      <c r="E47" s="13">
        <v>11152</v>
      </c>
      <c r="F47" s="13">
        <v>9850</v>
      </c>
      <c r="G47" s="7">
        <f>'All Banks District wise'!G1886</f>
        <v>23997.666666666668</v>
      </c>
      <c r="H47" s="7">
        <f>'All Banks District wise'!H1886</f>
        <v>18224.583159499998</v>
      </c>
      <c r="I47" s="7">
        <f>'All Banks District wise'!I1886</f>
        <v>0</v>
      </c>
      <c r="J47" s="7">
        <f>'All Banks District wise'!J1886</f>
        <v>0</v>
      </c>
      <c r="K47" s="8">
        <f t="shared" si="6"/>
        <v>64.740970371225572</v>
      </c>
      <c r="L47" s="8">
        <f t="shared" si="7"/>
        <v>0</v>
      </c>
      <c r="M47" s="8">
        <f t="shared" si="2"/>
        <v>38000</v>
      </c>
      <c r="N47" s="8">
        <f t="shared" si="8"/>
        <v>23997.666666666668</v>
      </c>
      <c r="O47" s="8">
        <f t="shared" si="8"/>
        <v>18224.583159499998</v>
      </c>
      <c r="P47" s="9">
        <f t="shared" si="5"/>
        <v>47.959429367105258</v>
      </c>
      <c r="S47" s="10"/>
      <c r="T47" s="10"/>
    </row>
    <row r="48" spans="1:20" ht="15" customHeight="1" x14ac:dyDescent="0.2">
      <c r="A48" s="4">
        <v>32</v>
      </c>
      <c r="B48" s="11" t="s">
        <v>47</v>
      </c>
      <c r="C48" s="13">
        <v>120279</v>
      </c>
      <c r="D48" s="13">
        <v>127042.61000000002</v>
      </c>
      <c r="E48" s="13">
        <v>215687</v>
      </c>
      <c r="F48" s="13">
        <v>248357.06999999998</v>
      </c>
      <c r="G48" s="7">
        <f>'All Banks District wise'!G1887</f>
        <v>65075.837640522703</v>
      </c>
      <c r="H48" s="7">
        <f>'All Banks District wise'!H1887</f>
        <v>84855.804851388879</v>
      </c>
      <c r="I48" s="7">
        <f>'All Banks District wise'!I1887</f>
        <v>0</v>
      </c>
      <c r="J48" s="7">
        <f>'All Banks District wise'!J1887</f>
        <v>0</v>
      </c>
      <c r="K48" s="8">
        <f t="shared" si="6"/>
        <v>66.793184468887148</v>
      </c>
      <c r="L48" s="8">
        <f t="shared" si="7"/>
        <v>0</v>
      </c>
      <c r="M48" s="8">
        <f t="shared" si="2"/>
        <v>375399.67999999999</v>
      </c>
      <c r="N48" s="8">
        <f t="shared" si="8"/>
        <v>65075.837640522703</v>
      </c>
      <c r="O48" s="8">
        <f t="shared" si="8"/>
        <v>84855.804851388879</v>
      </c>
      <c r="P48" s="9">
        <f t="shared" si="5"/>
        <v>22.604122851513587</v>
      </c>
      <c r="S48" s="10"/>
      <c r="T48" s="10"/>
    </row>
    <row r="49" spans="1:21" ht="15" customHeight="1" x14ac:dyDescent="0.2">
      <c r="A49" s="4">
        <v>33</v>
      </c>
      <c r="B49" s="11" t="s">
        <v>48</v>
      </c>
      <c r="C49" s="13">
        <v>24206</v>
      </c>
      <c r="D49" s="13">
        <v>15518</v>
      </c>
      <c r="E49" s="13">
        <v>10394</v>
      </c>
      <c r="F49" s="13">
        <v>9482</v>
      </c>
      <c r="G49" s="7">
        <f>'All Banks District wise'!G1888</f>
        <v>27290.446</v>
      </c>
      <c r="H49" s="7">
        <f>'All Banks District wise'!H1888</f>
        <v>14406.389209999999</v>
      </c>
      <c r="I49" s="7">
        <f>'All Banks District wise'!I1888</f>
        <v>0</v>
      </c>
      <c r="J49" s="7">
        <f>'All Banks District wise'!J1888</f>
        <v>0</v>
      </c>
      <c r="K49" s="8">
        <f t="shared" si="6"/>
        <v>92.836636228895472</v>
      </c>
      <c r="L49" s="8">
        <f t="shared" si="7"/>
        <v>0</v>
      </c>
      <c r="M49" s="8">
        <f t="shared" si="2"/>
        <v>25000</v>
      </c>
      <c r="N49" s="8">
        <f t="shared" si="8"/>
        <v>27290.446</v>
      </c>
      <c r="O49" s="8">
        <f t="shared" si="8"/>
        <v>14406.389209999999</v>
      </c>
      <c r="P49" s="9">
        <f t="shared" si="5"/>
        <v>57.625556840000002</v>
      </c>
      <c r="S49" s="10"/>
      <c r="T49" s="10"/>
    </row>
    <row r="50" spans="1:21" ht="15" customHeight="1" x14ac:dyDescent="0.2">
      <c r="A50" s="4">
        <v>34</v>
      </c>
      <c r="B50" s="11" t="s">
        <v>49</v>
      </c>
      <c r="C50" s="13">
        <v>69447</v>
      </c>
      <c r="D50" s="13">
        <v>85000</v>
      </c>
      <c r="E50" s="13">
        <v>27227</v>
      </c>
      <c r="F50" s="13">
        <v>29900</v>
      </c>
      <c r="G50" s="7">
        <f>'All Banks District wise'!G1889</f>
        <v>28103.031709569001</v>
      </c>
      <c r="H50" s="7">
        <f>'All Banks District wise'!H1889</f>
        <v>31644.571732655004</v>
      </c>
      <c r="I50" s="7">
        <f>'All Banks District wise'!I1889</f>
        <v>0</v>
      </c>
      <c r="J50" s="7">
        <f>'All Banks District wise'!J1889</f>
        <v>0</v>
      </c>
      <c r="K50" s="8">
        <f t="shared" si="6"/>
        <v>37.228907920770595</v>
      </c>
      <c r="L50" s="8">
        <f t="shared" si="7"/>
        <v>0</v>
      </c>
      <c r="M50" s="8">
        <f t="shared" si="2"/>
        <v>114900</v>
      </c>
      <c r="N50" s="8">
        <f t="shared" si="8"/>
        <v>28103.031709569001</v>
      </c>
      <c r="O50" s="8">
        <f t="shared" si="8"/>
        <v>31644.571732655004</v>
      </c>
      <c r="P50" s="9">
        <f t="shared" si="5"/>
        <v>27.540967565409051</v>
      </c>
      <c r="S50" s="10"/>
      <c r="T50" s="10"/>
    </row>
    <row r="51" spans="1:21" ht="15" customHeight="1" x14ac:dyDescent="0.2">
      <c r="A51" s="4">
        <v>35</v>
      </c>
      <c r="B51" s="11" t="s">
        <v>50</v>
      </c>
      <c r="C51" s="13">
        <v>86000</v>
      </c>
      <c r="D51" s="13">
        <v>82500</v>
      </c>
      <c r="E51" s="13">
        <v>30478</v>
      </c>
      <c r="F51" s="13">
        <v>27500</v>
      </c>
      <c r="G51" s="7">
        <f>'All Banks District wise'!G1890</f>
        <v>79056.395580500001</v>
      </c>
      <c r="H51" s="7">
        <f>'All Banks District wise'!H1890</f>
        <v>67686.65674060781</v>
      </c>
      <c r="I51" s="7">
        <f>'All Banks District wise'!I1890</f>
        <v>0</v>
      </c>
      <c r="J51" s="7">
        <f>'All Banks District wise'!J1890</f>
        <v>0</v>
      </c>
      <c r="K51" s="8">
        <f t="shared" si="6"/>
        <v>82.044432412857944</v>
      </c>
      <c r="L51" s="8">
        <f t="shared" si="7"/>
        <v>0</v>
      </c>
      <c r="M51" s="8">
        <f t="shared" si="2"/>
        <v>110000</v>
      </c>
      <c r="N51" s="8">
        <f t="shared" si="8"/>
        <v>79056.395580500001</v>
      </c>
      <c r="O51" s="8">
        <f t="shared" si="8"/>
        <v>67686.65674060781</v>
      </c>
      <c r="P51" s="9">
        <f t="shared" si="5"/>
        <v>61.533324309643469</v>
      </c>
      <c r="S51" s="10"/>
      <c r="T51" s="10"/>
    </row>
    <row r="52" spans="1:21" ht="15" customHeight="1" x14ac:dyDescent="0.2">
      <c r="A52" s="4">
        <v>36</v>
      </c>
      <c r="B52" s="11" t="s">
        <v>51</v>
      </c>
      <c r="C52" s="13">
        <v>299000</v>
      </c>
      <c r="D52" s="13">
        <v>220437</v>
      </c>
      <c r="E52" s="13">
        <v>31520</v>
      </c>
      <c r="F52" s="13">
        <v>37463</v>
      </c>
      <c r="G52" s="7">
        <f>'All Banks District wise'!G1891</f>
        <v>132082.30988697807</v>
      </c>
      <c r="H52" s="7">
        <f>'All Banks District wise'!H1891</f>
        <v>109398.06618534942</v>
      </c>
      <c r="I52" s="7">
        <f>'All Banks District wise'!I1891</f>
        <v>0</v>
      </c>
      <c r="J52" s="7">
        <f>'All Banks District wise'!J1891</f>
        <v>0</v>
      </c>
      <c r="K52" s="8">
        <f t="shared" si="6"/>
        <v>49.627814833875178</v>
      </c>
      <c r="L52" s="8">
        <f t="shared" si="7"/>
        <v>0</v>
      </c>
      <c r="M52" s="8">
        <f t="shared" si="2"/>
        <v>257900</v>
      </c>
      <c r="N52" s="8">
        <f t="shared" si="8"/>
        <v>132082.30988697807</v>
      </c>
      <c r="O52" s="8">
        <f t="shared" si="8"/>
        <v>109398.06618534942</v>
      </c>
      <c r="P52" s="9">
        <f t="shared" si="5"/>
        <v>42.418792627122691</v>
      </c>
      <c r="S52" s="10"/>
      <c r="T52" s="10"/>
    </row>
    <row r="53" spans="1:21" ht="15" customHeight="1" x14ac:dyDescent="0.2">
      <c r="A53" s="20"/>
      <c r="B53" s="21" t="s">
        <v>8</v>
      </c>
      <c r="C53" s="22">
        <f t="shared" ref="C53:F53" si="9">SUM(C17:C52)</f>
        <v>5039292.2</v>
      </c>
      <c r="D53" s="22">
        <f t="shared" si="9"/>
        <v>4079030.01</v>
      </c>
      <c r="E53" s="22">
        <f t="shared" si="9"/>
        <v>2164936</v>
      </c>
      <c r="F53" s="22">
        <f t="shared" si="9"/>
        <v>2006916.97</v>
      </c>
      <c r="G53" s="22">
        <f>SUM(G17:G52)</f>
        <v>2897525.1149324472</v>
      </c>
      <c r="H53" s="22">
        <f>SUM(H17:H52)</f>
        <v>2268773.2295467528</v>
      </c>
      <c r="I53" s="22">
        <f>SUM(I17:I52)</f>
        <v>0</v>
      </c>
      <c r="J53" s="22">
        <f>SUM(J17:J52)</f>
        <v>0</v>
      </c>
      <c r="K53" s="22">
        <f t="shared" si="6"/>
        <v>55.620410342280188</v>
      </c>
      <c r="L53" s="22">
        <f t="shared" si="7"/>
        <v>0</v>
      </c>
      <c r="M53" s="22">
        <f t="shared" si="2"/>
        <v>6085946.9799999995</v>
      </c>
      <c r="N53" s="22">
        <f t="shared" si="8"/>
        <v>2897525.1149324472</v>
      </c>
      <c r="O53" s="22">
        <f t="shared" si="8"/>
        <v>2268773.2295467528</v>
      </c>
      <c r="P53" s="22">
        <f t="shared" si="5"/>
        <v>37.278885882550902</v>
      </c>
      <c r="S53" s="10"/>
    </row>
    <row r="54" spans="1:21" ht="15" customHeight="1" x14ac:dyDescent="0.2">
      <c r="D54" s="1">
        <f>D53*100/M53</f>
        <v>67.023751988059558</v>
      </c>
      <c r="F54" s="1">
        <f>F53*100/M53</f>
        <v>32.976248011940456</v>
      </c>
      <c r="R54" s="23">
        <v>6068000</v>
      </c>
      <c r="S54" s="23">
        <f>D54*R54/100</f>
        <v>4067001.270635454</v>
      </c>
      <c r="T54" s="23">
        <f>F54*R54/100</f>
        <v>2000998.7293645469</v>
      </c>
      <c r="U54" s="23">
        <f>SUM(S54:T54)</f>
        <v>6068000.0000000009</v>
      </c>
    </row>
    <row r="55" spans="1:21" ht="15" customHeight="1" x14ac:dyDescent="0.2">
      <c r="A55" s="91" t="s">
        <v>52</v>
      </c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S55" s="1">
        <f>H53/S54*100</f>
        <v>55.784915680448385</v>
      </c>
    </row>
    <row r="56" spans="1:21" ht="15" customHeight="1" x14ac:dyDescent="0.2">
      <c r="A56" s="24">
        <v>1</v>
      </c>
      <c r="B56" s="25" t="s">
        <v>53</v>
      </c>
      <c r="C56" s="26">
        <f>C47+C44+C43+C49+C40</f>
        <v>164706.1</v>
      </c>
      <c r="D56" s="26">
        <f t="shared" ref="D56:J56" si="10">D47+D44+D43+D49+D40</f>
        <v>107800</v>
      </c>
      <c r="E56" s="26">
        <f t="shared" si="10"/>
        <v>90506.9</v>
      </c>
      <c r="F56" s="26">
        <f t="shared" si="10"/>
        <v>73403</v>
      </c>
      <c r="G56" s="26">
        <f>G47+G44+G43+G49+G40+G33+G34</f>
        <v>97460.766382247573</v>
      </c>
      <c r="H56" s="26">
        <f>H47+H44+H43+H49+H40+H33+H34</f>
        <v>65812.792741531608</v>
      </c>
      <c r="I56" s="26">
        <f t="shared" si="10"/>
        <v>0</v>
      </c>
      <c r="J56" s="26">
        <f t="shared" si="10"/>
        <v>0</v>
      </c>
      <c r="K56" s="27">
        <f t="shared" ref="K56:K62" si="11">(H56/D56)*100</f>
        <v>61.05082814613322</v>
      </c>
      <c r="L56" s="27">
        <f t="shared" ref="L56:L62" si="12">(J56/F56)*100</f>
        <v>0</v>
      </c>
      <c r="M56" s="26">
        <f t="shared" ref="M56:M61" si="13">D56+F56</f>
        <v>181203</v>
      </c>
      <c r="N56" s="26">
        <f t="shared" ref="N56:O61" si="14">G56</f>
        <v>97460.766382247573</v>
      </c>
      <c r="O56" s="26">
        <f t="shared" si="14"/>
        <v>65812.792741531608</v>
      </c>
      <c r="P56" s="8">
        <f t="shared" ref="P56:P62" si="15">(O56/M56)*100</f>
        <v>36.319924472294389</v>
      </c>
    </row>
    <row r="57" spans="1:21" ht="15" customHeight="1" x14ac:dyDescent="0.2">
      <c r="A57" s="24">
        <v>2</v>
      </c>
      <c r="B57" s="25" t="s">
        <v>54</v>
      </c>
      <c r="C57" s="26">
        <f>C25+C37+C38+C17+C29</f>
        <v>1023234</v>
      </c>
      <c r="D57" s="26">
        <f t="shared" ref="D57:F57" si="16">D25+D37+D38+D17+D29</f>
        <v>928016</v>
      </c>
      <c r="E57" s="26">
        <f t="shared" si="16"/>
        <v>463888</v>
      </c>
      <c r="F57" s="26">
        <f t="shared" si="16"/>
        <v>454692</v>
      </c>
      <c r="G57" s="26">
        <f>G25+G37+G38+G17+G29</f>
        <v>518324.39265293651</v>
      </c>
      <c r="H57" s="26">
        <f>H25+H37+H38+H17+H29</f>
        <v>477850.47006828786</v>
      </c>
      <c r="I57" s="26">
        <f>I25+I37+I38+I17+I29</f>
        <v>0</v>
      </c>
      <c r="J57" s="26">
        <f>J25+J37+J38+J17+J29</f>
        <v>0</v>
      </c>
      <c r="K57" s="27">
        <f t="shared" si="11"/>
        <v>51.4916197639144</v>
      </c>
      <c r="L57" s="27">
        <f t="shared" si="12"/>
        <v>0</v>
      </c>
      <c r="M57" s="26">
        <f t="shared" si="13"/>
        <v>1382708</v>
      </c>
      <c r="N57" s="26">
        <f t="shared" si="14"/>
        <v>518324.39265293651</v>
      </c>
      <c r="O57" s="26">
        <f t="shared" si="14"/>
        <v>477850.47006828786</v>
      </c>
      <c r="P57" s="27">
        <f t="shared" si="15"/>
        <v>34.559029821790851</v>
      </c>
    </row>
    <row r="58" spans="1:21" ht="15" customHeight="1" x14ac:dyDescent="0.2">
      <c r="A58" s="24">
        <v>3</v>
      </c>
      <c r="B58" s="25" t="s">
        <v>41</v>
      </c>
      <c r="C58" s="26">
        <f>C42+C46+C45+C48+C31</f>
        <v>932030.5</v>
      </c>
      <c r="D58" s="26">
        <f t="shared" ref="D58:F58" si="17">D42+D46+D45+D48+D31</f>
        <v>904367.11</v>
      </c>
      <c r="E58" s="26">
        <f t="shared" si="17"/>
        <v>722650.5</v>
      </c>
      <c r="F58" s="26">
        <f t="shared" si="17"/>
        <v>739235.07</v>
      </c>
      <c r="G58" s="26">
        <f>G42+G46+G45+G48+G31</f>
        <v>707337.22225674079</v>
      </c>
      <c r="H58" s="26">
        <f>H42+H46+H45+H48+H31</f>
        <v>630578.60778905405</v>
      </c>
      <c r="I58" s="26">
        <f>I42+I46+I45+I48+I31</f>
        <v>0</v>
      </c>
      <c r="J58" s="26">
        <f>J42+J46+J45+J48+J31</f>
        <v>0</v>
      </c>
      <c r="K58" s="27">
        <f t="shared" si="11"/>
        <v>69.725955402010811</v>
      </c>
      <c r="L58" s="27">
        <f t="shared" si="12"/>
        <v>0</v>
      </c>
      <c r="M58" s="26">
        <f t="shared" si="13"/>
        <v>1643602.18</v>
      </c>
      <c r="N58" s="26">
        <f t="shared" si="14"/>
        <v>707337.22225674079</v>
      </c>
      <c r="O58" s="26">
        <f t="shared" si="14"/>
        <v>630578.60778905405</v>
      </c>
      <c r="P58" s="27">
        <f t="shared" si="15"/>
        <v>38.365646837305491</v>
      </c>
    </row>
    <row r="59" spans="1:21" ht="15" customHeight="1" x14ac:dyDescent="0.2">
      <c r="A59" s="24">
        <v>4</v>
      </c>
      <c r="B59" s="28" t="s">
        <v>19</v>
      </c>
      <c r="C59" s="29">
        <f>C20+C30+C41+C28+C21+C36+C39+C32</f>
        <v>1624514.6</v>
      </c>
      <c r="D59" s="29">
        <f t="shared" ref="D59:F59" si="18">D20+D30+D41+D28+D21+D36+D39+D32</f>
        <v>1103271.3999999999</v>
      </c>
      <c r="E59" s="29">
        <f t="shared" si="18"/>
        <v>533370.6</v>
      </c>
      <c r="F59" s="29">
        <f t="shared" si="18"/>
        <v>450961.4</v>
      </c>
      <c r="G59" s="29">
        <f>G20+G30+G41+G28+G21+G36+G39+G32</f>
        <v>792436.72026524437</v>
      </c>
      <c r="H59" s="29">
        <f>H20+H30+H41+H28+H21+H36+H39+H32</f>
        <v>447067.89254148654</v>
      </c>
      <c r="I59" s="29">
        <f>I20+I30+I41+I28+I21+I36+I39+I32</f>
        <v>0</v>
      </c>
      <c r="J59" s="29">
        <f>J20+J30+J41+J28+J21+J36+J39+J32</f>
        <v>0</v>
      </c>
      <c r="K59" s="27">
        <f t="shared" si="11"/>
        <v>40.522023188626711</v>
      </c>
      <c r="L59" s="27">
        <f t="shared" si="12"/>
        <v>0</v>
      </c>
      <c r="M59" s="26">
        <f t="shared" si="13"/>
        <v>1554232.7999999998</v>
      </c>
      <c r="N59" s="26">
        <f t="shared" si="14"/>
        <v>792436.72026524437</v>
      </c>
      <c r="O59" s="26">
        <f t="shared" si="14"/>
        <v>447067.89254148654</v>
      </c>
      <c r="P59" s="27">
        <f t="shared" si="15"/>
        <v>28.764538526113114</v>
      </c>
    </row>
    <row r="60" spans="1:21" ht="15" customHeight="1" x14ac:dyDescent="0.2">
      <c r="A60" s="24">
        <v>5</v>
      </c>
      <c r="B60" s="28" t="s">
        <v>55</v>
      </c>
      <c r="C60" s="29">
        <f>C19+C23+C18+C51+C52</f>
        <v>832595</v>
      </c>
      <c r="D60" s="29">
        <f t="shared" ref="D60:F60" si="19">D19+D23+D18+D51+D52</f>
        <v>667397</v>
      </c>
      <c r="E60" s="29">
        <f t="shared" si="19"/>
        <v>239638</v>
      </c>
      <c r="F60" s="29">
        <f t="shared" si="19"/>
        <v>210508</v>
      </c>
      <c r="G60" s="29">
        <f>G19+G23+G18+G51+G52</f>
        <v>502383.89274029172</v>
      </c>
      <c r="H60" s="29">
        <f>H19+H23+H18+H51+H52</f>
        <v>440537.21994802379</v>
      </c>
      <c r="I60" s="29">
        <f>I19+I23+I18+I51+I52</f>
        <v>0</v>
      </c>
      <c r="J60" s="29">
        <f>J19+J23+J18+J51+J52</f>
        <v>0</v>
      </c>
      <c r="K60" s="27">
        <f t="shared" si="11"/>
        <v>66.008270931398215</v>
      </c>
      <c r="L60" s="27">
        <f t="shared" si="12"/>
        <v>0</v>
      </c>
      <c r="M60" s="26">
        <f t="shared" si="13"/>
        <v>877905</v>
      </c>
      <c r="N60" s="26">
        <f t="shared" si="14"/>
        <v>502383.89274029172</v>
      </c>
      <c r="O60" s="26">
        <f t="shared" si="14"/>
        <v>440537.21994802379</v>
      </c>
      <c r="P60" s="27">
        <f t="shared" si="15"/>
        <v>50.180511552847264</v>
      </c>
    </row>
    <row r="61" spans="1:21" ht="15" customHeight="1" x14ac:dyDescent="0.2">
      <c r="A61" s="24">
        <v>6</v>
      </c>
      <c r="B61" s="28" t="s">
        <v>34</v>
      </c>
      <c r="C61" s="29">
        <f>C50+C35+C22+C24+C27+C26</f>
        <v>462212</v>
      </c>
      <c r="D61" s="29">
        <f t="shared" ref="D61:F61" si="20">D50+D35+D22+D24+D27+D26</f>
        <v>368178.5</v>
      </c>
      <c r="E61" s="29">
        <f t="shared" si="20"/>
        <v>114882</v>
      </c>
      <c r="F61" s="29">
        <f t="shared" si="20"/>
        <v>78117.5</v>
      </c>
      <c r="G61" s="29">
        <f>G50+G35+G22+G24+G27+G26</f>
        <v>279582.12063498702</v>
      </c>
      <c r="H61" s="29">
        <f>H50+H35+H22+H24+H27+H26</f>
        <v>206926.24645836899</v>
      </c>
      <c r="I61" s="29">
        <f>I50+I35+I22+I24+I27+I26</f>
        <v>0</v>
      </c>
      <c r="J61" s="29">
        <f>J50+J35+J22+J24+J27+J26</f>
        <v>0</v>
      </c>
      <c r="K61" s="27">
        <f t="shared" si="11"/>
        <v>56.202696914232909</v>
      </c>
      <c r="L61" s="27">
        <f t="shared" si="12"/>
        <v>0</v>
      </c>
      <c r="M61" s="26">
        <f t="shared" si="13"/>
        <v>446296</v>
      </c>
      <c r="N61" s="26">
        <f t="shared" si="14"/>
        <v>279582.12063498702</v>
      </c>
      <c r="O61" s="26">
        <f t="shared" si="14"/>
        <v>206926.24645836899</v>
      </c>
      <c r="P61" s="27">
        <f t="shared" si="15"/>
        <v>46.365247830670448</v>
      </c>
    </row>
    <row r="62" spans="1:21" ht="15" customHeight="1" x14ac:dyDescent="0.2">
      <c r="A62" s="20"/>
      <c r="B62" s="21" t="s">
        <v>8</v>
      </c>
      <c r="C62" s="22">
        <f>SUM(C56:C61)</f>
        <v>5039292.2</v>
      </c>
      <c r="D62" s="22">
        <f t="shared" ref="D62:J62" si="21">SUM(D56:D61)</f>
        <v>4079030.01</v>
      </c>
      <c r="E62" s="22">
        <f t="shared" si="21"/>
        <v>2164936</v>
      </c>
      <c r="F62" s="22">
        <f t="shared" si="21"/>
        <v>2006916.9699999997</v>
      </c>
      <c r="G62" s="22">
        <f t="shared" si="21"/>
        <v>2897525.1149324477</v>
      </c>
      <c r="H62" s="22">
        <f t="shared" si="21"/>
        <v>2268773.2295467528</v>
      </c>
      <c r="I62" s="22">
        <f t="shared" si="21"/>
        <v>0</v>
      </c>
      <c r="J62" s="22">
        <f t="shared" si="21"/>
        <v>0</v>
      </c>
      <c r="K62" s="22">
        <f t="shared" si="11"/>
        <v>55.620410342280188</v>
      </c>
      <c r="L62" s="22">
        <f t="shared" si="12"/>
        <v>0</v>
      </c>
      <c r="M62" s="22">
        <f>SUM(M56:M61)</f>
        <v>6085946.9799999995</v>
      </c>
      <c r="N62" s="22">
        <f>SUM(N56:N61)</f>
        <v>2897525.1149324477</v>
      </c>
      <c r="O62" s="22">
        <f>SUM(O56:O61)</f>
        <v>2268773.2295467528</v>
      </c>
      <c r="P62" s="22">
        <f t="shared" si="15"/>
        <v>37.278885882550902</v>
      </c>
    </row>
    <row r="63" spans="1:21" s="30" customFormat="1" ht="15" customHeight="1" x14ac:dyDescent="0.2"/>
    <row r="64" spans="1:21" s="30" customFormat="1" ht="15" customHeight="1" x14ac:dyDescent="0.2">
      <c r="D64" s="31"/>
    </row>
    <row r="65" spans="4:16" s="30" customFormat="1" ht="15" customHeight="1" x14ac:dyDescent="0.2"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</row>
    <row r="66" spans="4:16" ht="15" customHeight="1" x14ac:dyDescent="0.2"/>
    <row r="67" spans="4:16" ht="15" customHeight="1" x14ac:dyDescent="0.2">
      <c r="D67" s="10"/>
      <c r="E67" s="10"/>
      <c r="F67" s="10"/>
      <c r="G67" s="10"/>
      <c r="H67" s="10"/>
      <c r="I67" s="10"/>
      <c r="J67" s="10"/>
      <c r="K67" s="10"/>
      <c r="L67" s="10"/>
      <c r="M67" s="33"/>
      <c r="N67" s="10"/>
      <c r="O67" s="10"/>
      <c r="P67" s="10"/>
    </row>
    <row r="68" spans="4:16" ht="15" customHeight="1" x14ac:dyDescent="0.2"/>
    <row r="69" spans="4:16" ht="15" customHeight="1" x14ac:dyDescent="0.2"/>
    <row r="70" spans="4:16" ht="15" customHeight="1" x14ac:dyDescent="0.2"/>
    <row r="71" spans="4:16" ht="15" customHeight="1" x14ac:dyDescent="0.2"/>
    <row r="72" spans="4:16" ht="15" customHeight="1" x14ac:dyDescent="0.2"/>
    <row r="73" spans="4:16" ht="15" customHeight="1" x14ac:dyDescent="0.2"/>
    <row r="74" spans="4:16" ht="15" customHeight="1" x14ac:dyDescent="0.2"/>
    <row r="75" spans="4:16" ht="15" customHeight="1" x14ac:dyDescent="0.2"/>
    <row r="76" spans="4:16" ht="15" customHeight="1" x14ac:dyDescent="0.2"/>
    <row r="77" spans="4:16" ht="15" customHeight="1" x14ac:dyDescent="0.2"/>
    <row r="78" spans="4:16" ht="15" customHeight="1" x14ac:dyDescent="0.2"/>
    <row r="79" spans="4:16" ht="15" customHeight="1" x14ac:dyDescent="0.2"/>
    <row r="80" spans="4:16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</sheetData>
  <mergeCells count="21">
    <mergeCell ref="A8:P8"/>
    <mergeCell ref="A10:P10"/>
    <mergeCell ref="A11:P11"/>
    <mergeCell ref="A12:P12"/>
    <mergeCell ref="M13:P13"/>
    <mergeCell ref="A55:P55"/>
    <mergeCell ref="M14:P14"/>
    <mergeCell ref="C15:D15"/>
    <mergeCell ref="E15:F15"/>
    <mergeCell ref="G15:H15"/>
    <mergeCell ref="I15:J15"/>
    <mergeCell ref="K15:K16"/>
    <mergeCell ref="L15:L16"/>
    <mergeCell ref="M15:M16"/>
    <mergeCell ref="N15:O15"/>
    <mergeCell ref="P15:P16"/>
    <mergeCell ref="A14:A16"/>
    <mergeCell ref="B14:B16"/>
    <mergeCell ref="C14:F14"/>
    <mergeCell ref="G14:J14"/>
    <mergeCell ref="K14:L14"/>
  </mergeCells>
  <printOptions horizontalCentered="1" verticalCentered="1"/>
  <pageMargins left="7.874015748031496E-2" right="7.874015748031496E-2" top="7.874015748031496E-2" bottom="7.874015748031496E-2" header="7.874015748031496E-2" footer="7.874015748031496E-2"/>
  <pageSetup paperSize="9" scale="7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5:T92"/>
  <sheetViews>
    <sheetView zoomScaleNormal="100" workbookViewId="0">
      <pane xSplit="2" ySplit="15" topLeftCell="C70" activePane="bottomRight" state="frozen"/>
      <selection activeCell="A13" sqref="A13"/>
      <selection pane="topRight" activeCell="A13" sqref="A13"/>
      <selection pane="bottomLeft" activeCell="A13" sqref="A13"/>
      <selection pane="bottomRight" activeCell="B69" sqref="B69"/>
    </sheetView>
  </sheetViews>
  <sheetFormatPr defaultRowHeight="12.75" x14ac:dyDescent="0.2"/>
  <cols>
    <col min="1" max="1" width="5.7109375" style="1" customWidth="1"/>
    <col min="2" max="2" width="22.85546875" style="1" customWidth="1"/>
    <col min="3" max="3" width="11.28515625" style="1" customWidth="1"/>
    <col min="4" max="4" width="11.85546875" style="1" customWidth="1"/>
    <col min="5" max="5" width="12" style="1" customWidth="1"/>
    <col min="6" max="6" width="11.7109375" style="1" customWidth="1"/>
    <col min="7" max="8" width="11" style="1" customWidth="1"/>
    <col min="9" max="9" width="8.7109375" style="1" bestFit="1" customWidth="1"/>
    <col min="10" max="10" width="8.42578125" style="1" bestFit="1" customWidth="1"/>
    <col min="11" max="11" width="10.28515625" style="1" customWidth="1"/>
    <col min="12" max="12" width="12" style="1" customWidth="1"/>
    <col min="13" max="13" width="11.85546875" style="1" customWidth="1"/>
    <col min="14" max="15" width="11.28515625" style="1" customWidth="1"/>
    <col min="16" max="16" width="10.140625" style="1" customWidth="1"/>
    <col min="17" max="16384" width="9.140625" style="1"/>
  </cols>
  <sheetData>
    <row r="5" spans="1:20" ht="16.5" customHeight="1" x14ac:dyDescent="0.2"/>
    <row r="7" spans="1:20" ht="15.75" x14ac:dyDescent="0.2">
      <c r="A7" s="109" t="s">
        <v>0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</row>
    <row r="8" spans="1:20" ht="2.25" hidden="1" customHeight="1" x14ac:dyDescent="0.2"/>
    <row r="9" spans="1:20" ht="20.25" x14ac:dyDescent="0.2">
      <c r="A9" s="110" t="s">
        <v>56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</row>
    <row r="10" spans="1:20" x14ac:dyDescent="0.2">
      <c r="A10" s="111"/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</row>
    <row r="11" spans="1:20" ht="15.75" x14ac:dyDescent="0.2">
      <c r="A11" s="112" t="s">
        <v>146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</row>
    <row r="12" spans="1:20" x14ac:dyDescent="0.2">
      <c r="A12" s="2" t="s">
        <v>57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113" t="s">
        <v>2</v>
      </c>
      <c r="N12" s="113"/>
      <c r="O12" s="113"/>
      <c r="P12" s="113"/>
    </row>
    <row r="13" spans="1:20" ht="51" customHeight="1" x14ac:dyDescent="0.2">
      <c r="A13" s="100" t="s">
        <v>3</v>
      </c>
      <c r="B13" s="100" t="s">
        <v>58</v>
      </c>
      <c r="C13" s="103" t="s">
        <v>5</v>
      </c>
      <c r="D13" s="104"/>
      <c r="E13" s="104"/>
      <c r="F13" s="105"/>
      <c r="G13" s="106" t="s">
        <v>6</v>
      </c>
      <c r="H13" s="107"/>
      <c r="I13" s="107"/>
      <c r="J13" s="108"/>
      <c r="K13" s="92" t="s">
        <v>7</v>
      </c>
      <c r="L13" s="92"/>
      <c r="M13" s="92" t="s">
        <v>8</v>
      </c>
      <c r="N13" s="92"/>
      <c r="O13" s="92"/>
      <c r="P13" s="92"/>
    </row>
    <row r="14" spans="1:20" x14ac:dyDescent="0.2">
      <c r="A14" s="101"/>
      <c r="B14" s="101"/>
      <c r="C14" s="93" t="s">
        <v>9</v>
      </c>
      <c r="D14" s="93"/>
      <c r="E14" s="93" t="s">
        <v>10</v>
      </c>
      <c r="F14" s="93"/>
      <c r="G14" s="96" t="s">
        <v>9</v>
      </c>
      <c r="H14" s="97"/>
      <c r="I14" s="96" t="s">
        <v>10</v>
      </c>
      <c r="J14" s="97"/>
      <c r="K14" s="98" t="s">
        <v>9</v>
      </c>
      <c r="L14" s="98" t="s">
        <v>10</v>
      </c>
      <c r="M14" s="98" t="s">
        <v>11</v>
      </c>
      <c r="N14" s="93" t="s">
        <v>12</v>
      </c>
      <c r="O14" s="93"/>
      <c r="P14" s="98" t="s">
        <v>13</v>
      </c>
    </row>
    <row r="15" spans="1:20" x14ac:dyDescent="0.2">
      <c r="A15" s="102"/>
      <c r="B15" s="102"/>
      <c r="C15" s="3" t="s">
        <v>14</v>
      </c>
      <c r="D15" s="3" t="s">
        <v>15</v>
      </c>
      <c r="E15" s="3" t="s">
        <v>14</v>
      </c>
      <c r="F15" s="3" t="s">
        <v>15</v>
      </c>
      <c r="G15" s="3" t="s">
        <v>14</v>
      </c>
      <c r="H15" s="3" t="s">
        <v>15</v>
      </c>
      <c r="I15" s="3" t="s">
        <v>14</v>
      </c>
      <c r="J15" s="3" t="s">
        <v>15</v>
      </c>
      <c r="K15" s="99"/>
      <c r="L15" s="99"/>
      <c r="M15" s="99"/>
      <c r="N15" s="3" t="s">
        <v>14</v>
      </c>
      <c r="O15" s="3" t="s">
        <v>15</v>
      </c>
      <c r="P15" s="99"/>
    </row>
    <row r="16" spans="1:20" ht="15" customHeight="1" x14ac:dyDescent="0.2">
      <c r="A16" s="4">
        <v>1</v>
      </c>
      <c r="B16" s="84" t="s">
        <v>59</v>
      </c>
      <c r="C16" s="34">
        <v>215868</v>
      </c>
      <c r="D16" s="34">
        <v>193951.36000000002</v>
      </c>
      <c r="E16" s="34">
        <v>86063.2</v>
      </c>
      <c r="F16" s="34">
        <v>97986.069999999992</v>
      </c>
      <c r="G16" s="38">
        <f>'All Banks District wise'!G88</f>
        <v>33047</v>
      </c>
      <c r="H16" s="38">
        <f>'All Banks District wise'!H88</f>
        <v>53200.101121000007</v>
      </c>
      <c r="I16" s="38">
        <f>'All Banks District wise'!I88</f>
        <v>0</v>
      </c>
      <c r="J16" s="38">
        <f>'All Banks District wise'!J88</f>
        <v>0</v>
      </c>
      <c r="K16" s="35">
        <f>(H16/D16)*100</f>
        <v>27.429609733595061</v>
      </c>
      <c r="L16" s="35">
        <f>(J16/F16)*100</f>
        <v>0</v>
      </c>
      <c r="M16" s="36">
        <f t="shared" ref="M16:M27" si="0">D16+F16</f>
        <v>291937.43</v>
      </c>
      <c r="N16" s="36">
        <f>'All Banks District wise'!N88</f>
        <v>33047</v>
      </c>
      <c r="O16" s="36">
        <f>'All Banks District wise'!O88</f>
        <v>53200.101121000007</v>
      </c>
      <c r="P16" s="37">
        <f>(O16/M16)*100</f>
        <v>18.223117577283602</v>
      </c>
      <c r="S16" s="10"/>
      <c r="T16" s="10"/>
    </row>
    <row r="17" spans="1:20" ht="15" customHeight="1" x14ac:dyDescent="0.2">
      <c r="A17" s="4">
        <v>2</v>
      </c>
      <c r="B17" s="84" t="s">
        <v>60</v>
      </c>
      <c r="C17" s="38">
        <v>243678.6</v>
      </c>
      <c r="D17" s="38">
        <v>201710.3</v>
      </c>
      <c r="E17" s="38">
        <v>134052.6</v>
      </c>
      <c r="F17" s="38">
        <v>143340.58000000002</v>
      </c>
      <c r="G17" s="38">
        <f>'All Banks District wise'!G132</f>
        <v>85919</v>
      </c>
      <c r="H17" s="38">
        <f>'All Banks District wise'!H132</f>
        <v>86863.569999999992</v>
      </c>
      <c r="I17" s="38">
        <f>'All Banks District wise'!I132</f>
        <v>0</v>
      </c>
      <c r="J17" s="38">
        <f>'All Banks District wise'!J132</f>
        <v>0</v>
      </c>
      <c r="K17" s="35">
        <f>(H17/D17)*100</f>
        <v>43.063527246749423</v>
      </c>
      <c r="L17" s="35">
        <f>(J17/F17)*100</f>
        <v>0</v>
      </c>
      <c r="M17" s="36">
        <f t="shared" si="0"/>
        <v>345050.88</v>
      </c>
      <c r="N17" s="36">
        <f>'All Banks District wise'!N132</f>
        <v>85919</v>
      </c>
      <c r="O17" s="36">
        <f>'All Banks District wise'!O132</f>
        <v>86863.569999999992</v>
      </c>
      <c r="P17" s="37">
        <f>(O17/M17)*100</f>
        <v>25.174133739348814</v>
      </c>
      <c r="S17" s="10"/>
      <c r="T17" s="10"/>
    </row>
    <row r="18" spans="1:20" ht="15" customHeight="1" x14ac:dyDescent="0.2">
      <c r="A18" s="4">
        <v>3</v>
      </c>
      <c r="B18" s="84" t="s">
        <v>61</v>
      </c>
      <c r="C18" s="38">
        <v>405414.5</v>
      </c>
      <c r="D18" s="38">
        <v>368741.11000000004</v>
      </c>
      <c r="E18" s="38">
        <v>172331.1</v>
      </c>
      <c r="F18" s="38">
        <v>171395.03</v>
      </c>
      <c r="G18" s="38">
        <f>'All Banks District wise'!G176</f>
        <v>116299</v>
      </c>
      <c r="H18" s="38">
        <f>'All Banks District wise'!H176</f>
        <v>173562.93000999995</v>
      </c>
      <c r="I18" s="38">
        <f>'All Banks District wise'!I176</f>
        <v>0</v>
      </c>
      <c r="J18" s="38">
        <f>'All Banks District wise'!J176</f>
        <v>0</v>
      </c>
      <c r="K18" s="35">
        <f>(H18/D18)*100</f>
        <v>47.069047985997528</v>
      </c>
      <c r="L18" s="35">
        <f>(J18/F18)*100</f>
        <v>0</v>
      </c>
      <c r="M18" s="36">
        <f t="shared" si="0"/>
        <v>540136.14</v>
      </c>
      <c r="N18" s="36">
        <f>'All Banks District wise'!N176</f>
        <v>116299</v>
      </c>
      <c r="O18" s="36">
        <f>'All Banks District wise'!O176</f>
        <v>173562.93000999995</v>
      </c>
      <c r="P18" s="37">
        <f>(O18/M18)*100</f>
        <v>32.133182202916458</v>
      </c>
      <c r="S18" s="10"/>
      <c r="T18" s="10"/>
    </row>
    <row r="19" spans="1:20" ht="15" customHeight="1" x14ac:dyDescent="0.2">
      <c r="A19" s="4">
        <v>4</v>
      </c>
      <c r="B19" s="84" t="s">
        <v>62</v>
      </c>
      <c r="C19" s="38">
        <v>93614.599999999991</v>
      </c>
      <c r="D19" s="38">
        <v>74563.570000000007</v>
      </c>
      <c r="E19" s="38">
        <v>42462.6</v>
      </c>
      <c r="F19" s="38">
        <v>46413.53</v>
      </c>
      <c r="G19" s="38">
        <f>'All Banks District wise'!G220</f>
        <v>10392</v>
      </c>
      <c r="H19" s="38">
        <f>'All Banks District wise'!H220</f>
        <v>13896.514473500003</v>
      </c>
      <c r="I19" s="38">
        <f>'All Banks District wise'!I220</f>
        <v>0</v>
      </c>
      <c r="J19" s="38">
        <f>'All Banks District wise'!J220</f>
        <v>0</v>
      </c>
      <c r="K19" s="35">
        <f t="shared" ref="K19:K27" si="1">(H19/D19)*100</f>
        <v>18.637136705632525</v>
      </c>
      <c r="L19" s="35">
        <f t="shared" ref="L19:L27" si="2">(J19/F19)*100</f>
        <v>0</v>
      </c>
      <c r="M19" s="36">
        <f t="shared" si="0"/>
        <v>120977.1</v>
      </c>
      <c r="N19" s="36">
        <f>'All Banks District wise'!N220</f>
        <v>10392</v>
      </c>
      <c r="O19" s="36">
        <f>'All Banks District wise'!O220</f>
        <v>13896.514473500003</v>
      </c>
      <c r="P19" s="37">
        <f t="shared" ref="P19:P27" si="3">(O19/M19)*100</f>
        <v>11.486896671766807</v>
      </c>
      <c r="S19" s="10"/>
      <c r="T19" s="10"/>
    </row>
    <row r="20" spans="1:20" ht="15" customHeight="1" x14ac:dyDescent="0.2">
      <c r="A20" s="4">
        <v>5</v>
      </c>
      <c r="B20" s="84" t="s">
        <v>63</v>
      </c>
      <c r="C20" s="38">
        <v>217521.1</v>
      </c>
      <c r="D20" s="38">
        <v>190892.64</v>
      </c>
      <c r="E20" s="38">
        <v>85565.1</v>
      </c>
      <c r="F20" s="38">
        <v>87132.290000000008</v>
      </c>
      <c r="G20" s="38">
        <f>'All Banks District wise'!G264</f>
        <v>45627</v>
      </c>
      <c r="H20" s="38">
        <f>'All Banks District wise'!H264</f>
        <v>48443.177830000001</v>
      </c>
      <c r="I20" s="38">
        <f>'All Banks District wise'!I264</f>
        <v>0</v>
      </c>
      <c r="J20" s="38">
        <f>'All Banks District wise'!J264</f>
        <v>0</v>
      </c>
      <c r="K20" s="35">
        <f t="shared" si="1"/>
        <v>25.377184699211032</v>
      </c>
      <c r="L20" s="35">
        <f t="shared" si="2"/>
        <v>0</v>
      </c>
      <c r="M20" s="36">
        <f t="shared" si="0"/>
        <v>278024.93000000005</v>
      </c>
      <c r="N20" s="36">
        <f>'All Banks District wise'!N264</f>
        <v>45627</v>
      </c>
      <c r="O20" s="36">
        <f>'All Banks District wise'!O264</f>
        <v>48443.177830000001</v>
      </c>
      <c r="P20" s="37">
        <f t="shared" si="3"/>
        <v>17.424041013156625</v>
      </c>
      <c r="S20" s="10"/>
      <c r="T20" s="10"/>
    </row>
    <row r="21" spans="1:20" ht="15" customHeight="1" x14ac:dyDescent="0.2">
      <c r="A21" s="4">
        <v>6</v>
      </c>
      <c r="B21" s="84" t="s">
        <v>64</v>
      </c>
      <c r="C21" s="38">
        <v>44115.3</v>
      </c>
      <c r="D21" s="38">
        <v>32432.25</v>
      </c>
      <c r="E21" s="38">
        <v>14863.3</v>
      </c>
      <c r="F21" s="38">
        <v>13952.890000000001</v>
      </c>
      <c r="G21" s="38">
        <f>'All Banks District wise'!G308</f>
        <v>5261</v>
      </c>
      <c r="H21" s="38">
        <f>'All Banks District wise'!H308</f>
        <v>5326.99</v>
      </c>
      <c r="I21" s="38">
        <f>'All Banks District wise'!I308</f>
        <v>0</v>
      </c>
      <c r="J21" s="38">
        <f>'All Banks District wise'!J308</f>
        <v>0</v>
      </c>
      <c r="K21" s="35">
        <f t="shared" si="1"/>
        <v>16.424978223835843</v>
      </c>
      <c r="L21" s="35">
        <f t="shared" si="2"/>
        <v>0</v>
      </c>
      <c r="M21" s="36">
        <f t="shared" si="0"/>
        <v>46385.14</v>
      </c>
      <c r="N21" s="36">
        <f>'All Banks District wise'!N308</f>
        <v>5261</v>
      </c>
      <c r="O21" s="36">
        <f>'All Banks District wise'!O308</f>
        <v>5326.99</v>
      </c>
      <c r="P21" s="37">
        <f t="shared" si="3"/>
        <v>11.484259829764445</v>
      </c>
      <c r="S21" s="10"/>
      <c r="T21" s="10"/>
    </row>
    <row r="22" spans="1:20" ht="15" customHeight="1" x14ac:dyDescent="0.2">
      <c r="A22" s="4">
        <v>7</v>
      </c>
      <c r="B22" s="84" t="s">
        <v>65</v>
      </c>
      <c r="C22" s="38">
        <v>31550.5</v>
      </c>
      <c r="D22" s="38">
        <v>20643.25</v>
      </c>
      <c r="E22" s="38">
        <v>13847.5</v>
      </c>
      <c r="F22" s="38">
        <v>12876.779999999999</v>
      </c>
      <c r="G22" s="38">
        <f>'All Banks District wise'!G352</f>
        <v>3277</v>
      </c>
      <c r="H22" s="38">
        <f>'All Banks District wise'!H352</f>
        <v>4445</v>
      </c>
      <c r="I22" s="38">
        <f>'All Banks District wise'!I352</f>
        <v>0</v>
      </c>
      <c r="J22" s="38">
        <f>'All Banks District wise'!J352</f>
        <v>0</v>
      </c>
      <c r="K22" s="35">
        <f t="shared" si="1"/>
        <v>21.532462184975717</v>
      </c>
      <c r="L22" s="35">
        <f t="shared" si="2"/>
        <v>0</v>
      </c>
      <c r="M22" s="36">
        <f t="shared" si="0"/>
        <v>33520.03</v>
      </c>
      <c r="N22" s="36">
        <f>'All Banks District wise'!N352</f>
        <v>3277</v>
      </c>
      <c r="O22" s="36">
        <f>'All Banks District wise'!O352</f>
        <v>4445</v>
      </c>
      <c r="P22" s="37">
        <f t="shared" si="3"/>
        <v>13.260727988608604</v>
      </c>
      <c r="S22" s="10"/>
      <c r="T22" s="10"/>
    </row>
    <row r="23" spans="1:20" ht="15" customHeight="1" x14ac:dyDescent="0.2">
      <c r="A23" s="4">
        <v>8</v>
      </c>
      <c r="B23" s="84" t="s">
        <v>66</v>
      </c>
      <c r="C23" s="34">
        <v>2470</v>
      </c>
      <c r="D23" s="34">
        <v>1668.6</v>
      </c>
      <c r="E23" s="34">
        <v>1132</v>
      </c>
      <c r="F23" s="34">
        <v>444</v>
      </c>
      <c r="G23" s="38">
        <f>'All Banks District wise'!G396</f>
        <v>49</v>
      </c>
      <c r="H23" s="38">
        <f>'All Banks District wise'!H396</f>
        <v>128.65</v>
      </c>
      <c r="I23" s="38">
        <f>'All Banks District wise'!I396</f>
        <v>0</v>
      </c>
      <c r="J23" s="38">
        <f>'All Banks District wise'!J396</f>
        <v>0</v>
      </c>
      <c r="K23" s="35">
        <f t="shared" si="1"/>
        <v>7.7100563346518047</v>
      </c>
      <c r="L23" s="35">
        <f t="shared" si="2"/>
        <v>0</v>
      </c>
      <c r="M23" s="36">
        <f t="shared" si="0"/>
        <v>2112.6</v>
      </c>
      <c r="N23" s="36">
        <f>'All Banks District wise'!N396</f>
        <v>49</v>
      </c>
      <c r="O23" s="36">
        <f>'All Banks District wise'!O396</f>
        <v>128.65</v>
      </c>
      <c r="P23" s="37">
        <f t="shared" si="3"/>
        <v>6.0896525608255239</v>
      </c>
      <c r="S23" s="10"/>
      <c r="T23" s="10"/>
    </row>
    <row r="24" spans="1:20" ht="15" customHeight="1" x14ac:dyDescent="0.2">
      <c r="A24" s="4">
        <v>9</v>
      </c>
      <c r="B24" s="84" t="s">
        <v>67</v>
      </c>
      <c r="C24" s="38">
        <v>42151.5</v>
      </c>
      <c r="D24" s="38">
        <v>32890.009999999995</v>
      </c>
      <c r="E24" s="38">
        <v>17439.7</v>
      </c>
      <c r="F24" s="38">
        <v>20142.769999999997</v>
      </c>
      <c r="G24" s="38">
        <f>'All Banks District wise'!G440</f>
        <v>5757</v>
      </c>
      <c r="H24" s="38">
        <f>'All Banks District wise'!H440</f>
        <v>7778.0269695999996</v>
      </c>
      <c r="I24" s="38">
        <f>'All Banks District wise'!I440</f>
        <v>0</v>
      </c>
      <c r="J24" s="38">
        <f>'All Banks District wise'!J440</f>
        <v>0</v>
      </c>
      <c r="K24" s="35">
        <f t="shared" si="1"/>
        <v>23.648600196837887</v>
      </c>
      <c r="L24" s="35">
        <f t="shared" si="2"/>
        <v>0</v>
      </c>
      <c r="M24" s="36">
        <f t="shared" si="0"/>
        <v>53032.779999999992</v>
      </c>
      <c r="N24" s="36">
        <f>'All Banks District wise'!N440</f>
        <v>5757</v>
      </c>
      <c r="O24" s="36">
        <f>'All Banks District wise'!O440</f>
        <v>7778.0269695999996</v>
      </c>
      <c r="P24" s="37">
        <f t="shared" si="3"/>
        <v>14.666451522247185</v>
      </c>
      <c r="S24" s="10"/>
      <c r="T24" s="10"/>
    </row>
    <row r="25" spans="1:20" ht="15" customHeight="1" x14ac:dyDescent="0.2">
      <c r="A25" s="4">
        <v>10</v>
      </c>
      <c r="B25" s="84" t="s">
        <v>68</v>
      </c>
      <c r="C25" s="38">
        <v>873072.6</v>
      </c>
      <c r="D25" s="38">
        <v>712910.97</v>
      </c>
      <c r="E25" s="38">
        <v>306725</v>
      </c>
      <c r="F25" s="38">
        <v>315257.78999999998</v>
      </c>
      <c r="G25" s="38">
        <f>'All Banks District wise'!G484</f>
        <v>209606</v>
      </c>
      <c r="H25" s="38">
        <f>'All Banks District wise'!H484</f>
        <v>243612.33749379998</v>
      </c>
      <c r="I25" s="38">
        <f>'All Banks District wise'!I484</f>
        <v>0</v>
      </c>
      <c r="J25" s="38">
        <f>'All Banks District wise'!J484</f>
        <v>0</v>
      </c>
      <c r="K25" s="35">
        <f t="shared" si="1"/>
        <v>34.171495143888727</v>
      </c>
      <c r="L25" s="35">
        <f t="shared" si="2"/>
        <v>0</v>
      </c>
      <c r="M25" s="36">
        <f t="shared" si="0"/>
        <v>1028168.76</v>
      </c>
      <c r="N25" s="36">
        <f>'All Banks District wise'!N484</f>
        <v>209606</v>
      </c>
      <c r="O25" s="36">
        <f>'All Banks District wise'!O484</f>
        <v>243612.33749379998</v>
      </c>
      <c r="P25" s="37">
        <f t="shared" si="3"/>
        <v>23.693808543045016</v>
      </c>
      <c r="S25" s="10"/>
      <c r="T25" s="10"/>
    </row>
    <row r="26" spans="1:20" ht="15" customHeight="1" x14ac:dyDescent="0.2">
      <c r="A26" s="4">
        <v>11</v>
      </c>
      <c r="B26" s="84" t="s">
        <v>69</v>
      </c>
      <c r="C26" s="38">
        <v>24329.200000000001</v>
      </c>
      <c r="D26" s="38">
        <v>25290.080000000002</v>
      </c>
      <c r="E26" s="38">
        <v>7847.8</v>
      </c>
      <c r="F26" s="38">
        <v>9944.590000000002</v>
      </c>
      <c r="G26" s="38">
        <f>'All Banks District wise'!G528</f>
        <v>1473</v>
      </c>
      <c r="H26" s="38">
        <f>'All Banks District wise'!H528</f>
        <v>2179.52</v>
      </c>
      <c r="I26" s="38">
        <f>'All Banks District wise'!I528</f>
        <v>0</v>
      </c>
      <c r="J26" s="38">
        <f>'All Banks District wise'!J528</f>
        <v>0</v>
      </c>
      <c r="K26" s="35">
        <f t="shared" si="1"/>
        <v>8.6180826632418714</v>
      </c>
      <c r="L26" s="35">
        <f t="shared" si="2"/>
        <v>0</v>
      </c>
      <c r="M26" s="36">
        <f t="shared" si="0"/>
        <v>35234.670000000006</v>
      </c>
      <c r="N26" s="36">
        <f>'All Banks District wise'!N528</f>
        <v>1473</v>
      </c>
      <c r="O26" s="36">
        <f>'All Banks District wise'!O528</f>
        <v>2179.52</v>
      </c>
      <c r="P26" s="37">
        <f t="shared" si="3"/>
        <v>6.1857255935701954</v>
      </c>
      <c r="S26" s="10"/>
      <c r="T26" s="10"/>
    </row>
    <row r="27" spans="1:20" ht="15" customHeight="1" x14ac:dyDescent="0.2">
      <c r="A27" s="4">
        <v>12</v>
      </c>
      <c r="B27" s="84" t="s">
        <v>70</v>
      </c>
      <c r="C27" s="38">
        <v>163080.70000000001</v>
      </c>
      <c r="D27" s="38">
        <v>151749.29</v>
      </c>
      <c r="E27" s="38">
        <v>70581.899999999994</v>
      </c>
      <c r="F27" s="38">
        <v>69711.179999999993</v>
      </c>
      <c r="G27" s="38">
        <f>'All Banks District wise'!G572</f>
        <v>44572</v>
      </c>
      <c r="H27" s="38">
        <f>'All Banks District wise'!H572</f>
        <v>75827.247889799997</v>
      </c>
      <c r="I27" s="38">
        <f>'All Banks District wise'!I572</f>
        <v>0</v>
      </c>
      <c r="J27" s="38">
        <f>'All Banks District wise'!J572</f>
        <v>0</v>
      </c>
      <c r="K27" s="35">
        <f t="shared" si="1"/>
        <v>49.968766173337606</v>
      </c>
      <c r="L27" s="35">
        <f t="shared" si="2"/>
        <v>0</v>
      </c>
      <c r="M27" s="36">
        <f t="shared" si="0"/>
        <v>221460.47</v>
      </c>
      <c r="N27" s="36">
        <f>'All Banks District wise'!N572</f>
        <v>44572</v>
      </c>
      <c r="O27" s="36">
        <f>'All Banks District wise'!O572</f>
        <v>75827.247889799997</v>
      </c>
      <c r="P27" s="37">
        <f t="shared" si="3"/>
        <v>34.239631068154061</v>
      </c>
      <c r="S27" s="10"/>
      <c r="T27" s="10"/>
    </row>
    <row r="28" spans="1:20" ht="15" customHeight="1" x14ac:dyDescent="0.2">
      <c r="A28" s="39"/>
      <c r="B28" s="40" t="s">
        <v>71</v>
      </c>
      <c r="C28" s="41">
        <f t="shared" ref="C28:J28" si="4">SUM(C16:C27)</f>
        <v>2356866.6000000006</v>
      </c>
      <c r="D28" s="41">
        <f t="shared" si="4"/>
        <v>2007443.4300000002</v>
      </c>
      <c r="E28" s="41">
        <f t="shared" si="4"/>
        <v>952911.8</v>
      </c>
      <c r="F28" s="41">
        <f t="shared" si="4"/>
        <v>988597.50000000023</v>
      </c>
      <c r="G28" s="41">
        <f t="shared" si="4"/>
        <v>561279</v>
      </c>
      <c r="H28" s="41">
        <f t="shared" si="4"/>
        <v>715264.0657877</v>
      </c>
      <c r="I28" s="41">
        <f t="shared" si="4"/>
        <v>0</v>
      </c>
      <c r="J28" s="41">
        <f t="shared" si="4"/>
        <v>0</v>
      </c>
      <c r="K28" s="42">
        <f>(H28/D28)*100</f>
        <v>35.630596364436528</v>
      </c>
      <c r="L28" s="42">
        <f>(J28/F28)*100</f>
        <v>0</v>
      </c>
      <c r="M28" s="41">
        <f>SUM(M16:M27)</f>
        <v>2996040.9300000006</v>
      </c>
      <c r="N28" s="41">
        <f>SUM(N16:N27)</f>
        <v>561279</v>
      </c>
      <c r="O28" s="41">
        <f>SUM(O16:O27)</f>
        <v>715264.0657877</v>
      </c>
      <c r="P28" s="42">
        <f>(O28/M28)*100</f>
        <v>23.873641331986072</v>
      </c>
      <c r="S28" s="10"/>
      <c r="T28" s="10"/>
    </row>
    <row r="29" spans="1:20" ht="15" customHeight="1" x14ac:dyDescent="0.2">
      <c r="A29" s="43">
        <v>13</v>
      </c>
      <c r="B29" s="89" t="s">
        <v>72</v>
      </c>
      <c r="C29" s="44">
        <v>57265</v>
      </c>
      <c r="D29" s="44">
        <v>52182.89</v>
      </c>
      <c r="E29" s="44">
        <v>26281</v>
      </c>
      <c r="F29" s="44">
        <v>25936.489999999998</v>
      </c>
      <c r="G29" s="81">
        <f>'All Banks District wise'!G616</f>
        <v>5789</v>
      </c>
      <c r="H29" s="81">
        <f>'All Banks District wise'!H616</f>
        <v>12773</v>
      </c>
      <c r="I29" s="44">
        <f>SUM([1]Ahmednagar:Yavatmal!I21)</f>
        <v>0</v>
      </c>
      <c r="J29" s="44">
        <f>SUM([1]Ahmednagar:Yavatmal!J21)</f>
        <v>0</v>
      </c>
      <c r="K29" s="45">
        <f>(H29/D29)*100</f>
        <v>24.477371797537469</v>
      </c>
      <c r="L29" s="45">
        <f>(J29/F29)*100</f>
        <v>0</v>
      </c>
      <c r="M29" s="46">
        <f>D29+F29</f>
        <v>78119.38</v>
      </c>
      <c r="N29" s="46">
        <f>'All Banks District wise'!N616</f>
        <v>5789</v>
      </c>
      <c r="O29" s="46">
        <f>'All Banks District wise'!O616</f>
        <v>12773</v>
      </c>
      <c r="P29" s="45">
        <f>(O29/M29)*100</f>
        <v>16.350616197926811</v>
      </c>
      <c r="S29" s="10"/>
      <c r="T29" s="10"/>
    </row>
    <row r="30" spans="1:20" ht="15" customHeight="1" x14ac:dyDescent="0.2">
      <c r="A30" s="47">
        <v>14</v>
      </c>
      <c r="B30" s="85" t="s">
        <v>73</v>
      </c>
      <c r="C30" s="48">
        <v>1442</v>
      </c>
      <c r="D30" s="48">
        <v>1610</v>
      </c>
      <c r="E30" s="48">
        <v>697</v>
      </c>
      <c r="F30" s="48">
        <v>892.96</v>
      </c>
      <c r="G30" s="49">
        <f>'All Banks District wise'!G660</f>
        <v>0</v>
      </c>
      <c r="H30" s="49">
        <f>'All Banks District wise'!H660</f>
        <v>0</v>
      </c>
      <c r="I30" s="48">
        <f>SUM([1]Ahmednagar:Yavatmal!I22)</f>
        <v>0</v>
      </c>
      <c r="J30" s="48">
        <f>SUM([1]Ahmednagar:Yavatmal!J22)</f>
        <v>0</v>
      </c>
      <c r="K30" s="35">
        <f t="shared" ref="K30:K41" si="5">(H30/D30)*100</f>
        <v>0</v>
      </c>
      <c r="L30" s="35">
        <f t="shared" ref="L30:L41" si="6">(J30/F30)*100</f>
        <v>0</v>
      </c>
      <c r="M30" s="36">
        <f t="shared" ref="M30:M41" si="7">D30+F30</f>
        <v>2502.96</v>
      </c>
      <c r="N30" s="36">
        <f>'All Banks District wise'!N660</f>
        <v>0</v>
      </c>
      <c r="O30" s="36">
        <f>'All Banks District wise'!O660</f>
        <v>0</v>
      </c>
      <c r="P30" s="37">
        <f t="shared" ref="P30:P41" si="8">(O30/M30)*100</f>
        <v>0</v>
      </c>
      <c r="S30" s="10"/>
      <c r="T30" s="10"/>
    </row>
    <row r="31" spans="1:20" ht="15" customHeight="1" x14ac:dyDescent="0.2">
      <c r="A31" s="43">
        <v>15</v>
      </c>
      <c r="B31" s="85" t="s">
        <v>74</v>
      </c>
      <c r="C31" s="49">
        <v>174.3</v>
      </c>
      <c r="D31" s="49">
        <v>225</v>
      </c>
      <c r="E31" s="49">
        <v>167.7</v>
      </c>
      <c r="F31" s="49">
        <v>251.89</v>
      </c>
      <c r="G31" s="49">
        <f>'All Banks District wise'!G704</f>
        <v>26</v>
      </c>
      <c r="H31" s="49">
        <f>'All Banks District wise'!H704</f>
        <v>285</v>
      </c>
      <c r="I31" s="49">
        <f>SUM([1]Ahmednagar:Yavatmal!I23)</f>
        <v>0</v>
      </c>
      <c r="J31" s="49">
        <f>SUM([1]Ahmednagar:Yavatmal!J23)</f>
        <v>0</v>
      </c>
      <c r="K31" s="35">
        <f t="shared" si="5"/>
        <v>126.66666666666666</v>
      </c>
      <c r="L31" s="35">
        <f t="shared" si="6"/>
        <v>0</v>
      </c>
      <c r="M31" s="36">
        <f t="shared" si="7"/>
        <v>476.89</v>
      </c>
      <c r="N31" s="36">
        <f>'All Banks District wise'!N704</f>
        <v>26</v>
      </c>
      <c r="O31" s="36">
        <f>'All Banks District wise'!O704</f>
        <v>285</v>
      </c>
      <c r="P31" s="37">
        <f t="shared" si="8"/>
        <v>59.76220931451698</v>
      </c>
      <c r="S31" s="10"/>
      <c r="T31" s="10"/>
    </row>
    <row r="32" spans="1:20" ht="15" customHeight="1" x14ac:dyDescent="0.2">
      <c r="A32" s="47">
        <v>16</v>
      </c>
      <c r="B32" s="85" t="s">
        <v>75</v>
      </c>
      <c r="C32" s="49">
        <v>2166.5</v>
      </c>
      <c r="D32" s="49">
        <v>1963</v>
      </c>
      <c r="E32" s="49">
        <v>557.5</v>
      </c>
      <c r="F32" s="49">
        <v>696</v>
      </c>
      <c r="G32" s="49">
        <f>'All Banks District wise'!G748</f>
        <v>29</v>
      </c>
      <c r="H32" s="49">
        <f>'All Banks District wise'!H748</f>
        <v>43</v>
      </c>
      <c r="I32" s="49">
        <f>SUM([1]Ahmednagar:Yavatmal!I24)</f>
        <v>0</v>
      </c>
      <c r="J32" s="49">
        <f>SUM([1]Ahmednagar:Yavatmal!J24)</f>
        <v>0</v>
      </c>
      <c r="K32" s="35">
        <f t="shared" si="5"/>
        <v>2.1905247070809986</v>
      </c>
      <c r="L32" s="35">
        <f t="shared" si="6"/>
        <v>0</v>
      </c>
      <c r="M32" s="36">
        <f t="shared" si="7"/>
        <v>2659</v>
      </c>
      <c r="N32" s="36">
        <f>'All Banks District wise'!N748</f>
        <v>29</v>
      </c>
      <c r="O32" s="36">
        <f>'All Banks District wise'!O748</f>
        <v>43</v>
      </c>
      <c r="P32" s="37">
        <f t="shared" si="8"/>
        <v>1.6171493042497178</v>
      </c>
      <c r="S32" s="10"/>
      <c r="T32" s="10"/>
    </row>
    <row r="33" spans="1:20" ht="15" customHeight="1" x14ac:dyDescent="0.2">
      <c r="A33" s="43">
        <v>17</v>
      </c>
      <c r="B33" s="85" t="s">
        <v>76</v>
      </c>
      <c r="C33" s="49">
        <v>11525.8</v>
      </c>
      <c r="D33" s="49">
        <v>12077.53</v>
      </c>
      <c r="E33" s="49">
        <v>9133.2000000000007</v>
      </c>
      <c r="F33" s="49">
        <v>10189.32</v>
      </c>
      <c r="G33" s="49">
        <f>'All Banks District wise'!G792</f>
        <v>1606</v>
      </c>
      <c r="H33" s="49">
        <f>'All Banks District wise'!H792</f>
        <v>2503</v>
      </c>
      <c r="I33" s="49">
        <f>'All Banks District wise'!I792</f>
        <v>0</v>
      </c>
      <c r="J33" s="49">
        <f>'All Banks District wise'!J792</f>
        <v>0</v>
      </c>
      <c r="K33" s="35">
        <f t="shared" si="5"/>
        <v>20.724436205084977</v>
      </c>
      <c r="L33" s="35">
        <f t="shared" si="6"/>
        <v>0</v>
      </c>
      <c r="M33" s="36">
        <f t="shared" si="7"/>
        <v>22266.85</v>
      </c>
      <c r="N33" s="36">
        <f>'All Banks District wise'!N792</f>
        <v>1606</v>
      </c>
      <c r="O33" s="36">
        <f>'All Banks District wise'!O792</f>
        <v>2503</v>
      </c>
      <c r="P33" s="37">
        <f t="shared" si="8"/>
        <v>11.240925411542271</v>
      </c>
      <c r="S33" s="10"/>
      <c r="T33" s="10"/>
    </row>
    <row r="34" spans="1:20" ht="15" customHeight="1" x14ac:dyDescent="0.2">
      <c r="A34" s="47">
        <v>18</v>
      </c>
      <c r="B34" s="85" t="s">
        <v>77</v>
      </c>
      <c r="C34" s="49">
        <v>142795.9</v>
      </c>
      <c r="D34" s="49">
        <v>127361.62</v>
      </c>
      <c r="E34" s="49">
        <v>60010.3</v>
      </c>
      <c r="F34" s="49">
        <v>65022.11</v>
      </c>
      <c r="G34" s="49">
        <f>'All Banks District wise'!G836</f>
        <v>15765</v>
      </c>
      <c r="H34" s="49">
        <f>'All Banks District wise'!H836</f>
        <v>42793.738298099997</v>
      </c>
      <c r="I34" s="49">
        <f>'All Banks District wise'!I836</f>
        <v>0</v>
      </c>
      <c r="J34" s="49">
        <f>'All Banks District wise'!J836</f>
        <v>0</v>
      </c>
      <c r="K34" s="35">
        <f t="shared" si="5"/>
        <v>33.600183711623643</v>
      </c>
      <c r="L34" s="35">
        <f t="shared" si="6"/>
        <v>0</v>
      </c>
      <c r="M34" s="36">
        <f t="shared" si="7"/>
        <v>192383.72999999998</v>
      </c>
      <c r="N34" s="36">
        <f>'All Banks District wise'!N836</f>
        <v>15765</v>
      </c>
      <c r="O34" s="36">
        <f>'All Banks District wise'!O836</f>
        <v>42793.738298099997</v>
      </c>
      <c r="P34" s="37">
        <f t="shared" si="8"/>
        <v>22.24394874665337</v>
      </c>
      <c r="S34" s="10"/>
      <c r="T34" s="10"/>
    </row>
    <row r="35" spans="1:20" ht="15" customHeight="1" x14ac:dyDescent="0.2">
      <c r="A35" s="43">
        <v>19</v>
      </c>
      <c r="B35" s="85" t="s">
        <v>78</v>
      </c>
      <c r="C35" s="49">
        <v>140933.09999999998</v>
      </c>
      <c r="D35" s="49">
        <v>128162.68</v>
      </c>
      <c r="E35" s="49">
        <v>67639.100000000006</v>
      </c>
      <c r="F35" s="49">
        <v>68419.570000000007</v>
      </c>
      <c r="G35" s="49">
        <f>'All Banks District wise'!G880</f>
        <v>10052.114932448007</v>
      </c>
      <c r="H35" s="49">
        <f>'All Banks District wise'!H880</f>
        <v>23599.744169652855</v>
      </c>
      <c r="I35" s="49">
        <f>SUM([1]Ahmednagar:Yavatmal!I27)</f>
        <v>0</v>
      </c>
      <c r="J35" s="49">
        <f>SUM([1]Ahmednagar:Yavatmal!J27)</f>
        <v>0</v>
      </c>
      <c r="K35" s="35">
        <f t="shared" si="5"/>
        <v>18.413897220043197</v>
      </c>
      <c r="L35" s="35">
        <f t="shared" si="6"/>
        <v>0</v>
      </c>
      <c r="M35" s="36">
        <f t="shared" si="7"/>
        <v>196582.25</v>
      </c>
      <c r="N35" s="36">
        <f>'All Banks District wise'!N880</f>
        <v>10052.114932448007</v>
      </c>
      <c r="O35" s="36">
        <f>'All Banks District wise'!O880</f>
        <v>23599.744169652855</v>
      </c>
      <c r="P35" s="37">
        <f t="shared" si="8"/>
        <v>12.005022920254934</v>
      </c>
      <c r="S35" s="10"/>
      <c r="T35" s="10"/>
    </row>
    <row r="36" spans="1:20" ht="15" customHeight="1" x14ac:dyDescent="0.2">
      <c r="A36" s="47">
        <v>20</v>
      </c>
      <c r="B36" s="85" t="s">
        <v>79</v>
      </c>
      <c r="C36" s="49">
        <v>92751.2</v>
      </c>
      <c r="D36" s="49">
        <v>78033.039999999994</v>
      </c>
      <c r="E36" s="49">
        <v>44678.8</v>
      </c>
      <c r="F36" s="49">
        <v>43778.81</v>
      </c>
      <c r="G36" s="49">
        <f>'All Banks District wise'!G924</f>
        <v>10412</v>
      </c>
      <c r="H36" s="49">
        <f>'All Banks District wise'!H924</f>
        <v>12483.2157317</v>
      </c>
      <c r="I36" s="49">
        <f>'All Banks District wise'!I924</f>
        <v>0</v>
      </c>
      <c r="J36" s="49">
        <f>'All Banks District wise'!J924</f>
        <v>0</v>
      </c>
      <c r="K36" s="35">
        <f t="shared" si="5"/>
        <v>15.997346421080097</v>
      </c>
      <c r="L36" s="35">
        <f t="shared" si="6"/>
        <v>0</v>
      </c>
      <c r="M36" s="36">
        <f t="shared" si="7"/>
        <v>121811.84999999999</v>
      </c>
      <c r="N36" s="36">
        <f>'All Banks District wise'!N924</f>
        <v>10412</v>
      </c>
      <c r="O36" s="36">
        <f>'All Banks District wise'!O924</f>
        <v>12483.2157317</v>
      </c>
      <c r="P36" s="37">
        <f t="shared" si="8"/>
        <v>10.247948563050311</v>
      </c>
      <c r="S36" s="10"/>
      <c r="T36" s="10"/>
    </row>
    <row r="37" spans="1:20" ht="15" customHeight="1" x14ac:dyDescent="0.2">
      <c r="A37" s="43">
        <v>21</v>
      </c>
      <c r="B37" s="85" t="s">
        <v>80</v>
      </c>
      <c r="C37" s="48">
        <v>179</v>
      </c>
      <c r="D37" s="48">
        <v>200.5</v>
      </c>
      <c r="E37" s="48">
        <v>6</v>
      </c>
      <c r="F37" s="48">
        <v>2.5</v>
      </c>
      <c r="G37" s="49">
        <f>'All Banks District wise'!G968</f>
        <v>0</v>
      </c>
      <c r="H37" s="49">
        <f>'All Banks District wise'!H968</f>
        <v>0</v>
      </c>
      <c r="I37" s="49">
        <f>'All Banks District wise'!I968</f>
        <v>0</v>
      </c>
      <c r="J37" s="49">
        <f>'All Banks District wise'!J968</f>
        <v>0</v>
      </c>
      <c r="K37" s="35">
        <f t="shared" si="5"/>
        <v>0</v>
      </c>
      <c r="L37" s="35">
        <f t="shared" si="6"/>
        <v>0</v>
      </c>
      <c r="M37" s="36">
        <f t="shared" si="7"/>
        <v>203</v>
      </c>
      <c r="N37" s="36">
        <f>'All Banks District wise'!N968</f>
        <v>0</v>
      </c>
      <c r="O37" s="36">
        <f>'All Banks District wise'!O968</f>
        <v>0</v>
      </c>
      <c r="P37" s="37">
        <f t="shared" si="8"/>
        <v>0</v>
      </c>
      <c r="S37" s="10"/>
      <c r="T37" s="10"/>
    </row>
    <row r="38" spans="1:20" ht="15" customHeight="1" x14ac:dyDescent="0.2">
      <c r="A38" s="47">
        <v>22</v>
      </c>
      <c r="B38" s="85" t="s">
        <v>81</v>
      </c>
      <c r="C38" s="49">
        <v>2836.3</v>
      </c>
      <c r="D38" s="49">
        <v>2483.6999999999998</v>
      </c>
      <c r="E38" s="49">
        <v>2140.6999999999998</v>
      </c>
      <c r="F38" s="49">
        <v>3015.4</v>
      </c>
      <c r="G38" s="49">
        <f>'All Banks District wise'!G1012</f>
        <v>130</v>
      </c>
      <c r="H38" s="49">
        <f>'All Banks District wise'!H1012</f>
        <v>1742.6</v>
      </c>
      <c r="I38" s="49">
        <f>'All Banks District wise'!I1012</f>
        <v>0</v>
      </c>
      <c r="J38" s="49">
        <f>'All Banks District wise'!J1012</f>
        <v>0</v>
      </c>
      <c r="K38" s="35">
        <f t="shared" si="5"/>
        <v>70.161452671417649</v>
      </c>
      <c r="L38" s="35">
        <f t="shared" si="6"/>
        <v>0</v>
      </c>
      <c r="M38" s="36">
        <f t="shared" si="7"/>
        <v>5499.1</v>
      </c>
      <c r="N38" s="36">
        <f>'All Banks District wise'!N1012</f>
        <v>130</v>
      </c>
      <c r="O38" s="36">
        <f>'All Banks District wise'!O1012</f>
        <v>1742.6</v>
      </c>
      <c r="P38" s="37">
        <f t="shared" si="8"/>
        <v>31.68882180720481</v>
      </c>
      <c r="S38" s="10"/>
      <c r="T38" s="10"/>
    </row>
    <row r="39" spans="1:20" ht="15" customHeight="1" x14ac:dyDescent="0.2">
      <c r="A39" s="43">
        <v>23</v>
      </c>
      <c r="B39" s="85" t="s">
        <v>82</v>
      </c>
      <c r="C39" s="49">
        <v>912.6</v>
      </c>
      <c r="D39" s="49">
        <v>736.94</v>
      </c>
      <c r="E39" s="49">
        <v>432.4</v>
      </c>
      <c r="F39" s="49">
        <v>744.07</v>
      </c>
      <c r="G39" s="49">
        <f>'All Banks District wise'!G1056</f>
        <v>19</v>
      </c>
      <c r="H39" s="49">
        <f>'All Banks District wise'!H1056</f>
        <v>86</v>
      </c>
      <c r="I39" s="49">
        <f>'All Banks District wise'!I1056</f>
        <v>0</v>
      </c>
      <c r="J39" s="49">
        <f>'All Banks District wise'!J1056</f>
        <v>0</v>
      </c>
      <c r="K39" s="35">
        <f t="shared" si="5"/>
        <v>11.669878144760766</v>
      </c>
      <c r="L39" s="35">
        <f t="shared" si="6"/>
        <v>0</v>
      </c>
      <c r="M39" s="36">
        <f t="shared" si="7"/>
        <v>1481.0100000000002</v>
      </c>
      <c r="N39" s="36">
        <f>'All Banks District wise'!N1056</f>
        <v>19</v>
      </c>
      <c r="O39" s="36">
        <f>'All Banks District wise'!O1056</f>
        <v>86</v>
      </c>
      <c r="P39" s="37">
        <f t="shared" si="8"/>
        <v>5.8068480293853506</v>
      </c>
      <c r="S39" s="10"/>
      <c r="T39" s="10"/>
    </row>
    <row r="40" spans="1:20" ht="15" customHeight="1" x14ac:dyDescent="0.2">
      <c r="A40" s="47">
        <v>24</v>
      </c>
      <c r="B40" s="85" t="s">
        <v>83</v>
      </c>
      <c r="C40" s="49">
        <v>8146.2</v>
      </c>
      <c r="D40" s="49">
        <v>7455.24</v>
      </c>
      <c r="E40" s="49">
        <v>3581.8</v>
      </c>
      <c r="F40" s="49">
        <v>3482.75</v>
      </c>
      <c r="G40" s="49">
        <f>'All Banks District wise'!G1100</f>
        <v>184</v>
      </c>
      <c r="H40" s="49">
        <f>'All Banks District wise'!H1100</f>
        <v>352.7</v>
      </c>
      <c r="I40" s="49">
        <f>'All Banks District wise'!I1100</f>
        <v>0</v>
      </c>
      <c r="J40" s="49">
        <f>'All Banks District wise'!J1100</f>
        <v>0</v>
      </c>
      <c r="K40" s="35">
        <f t="shared" si="5"/>
        <v>4.730900681936463</v>
      </c>
      <c r="L40" s="35">
        <f t="shared" si="6"/>
        <v>0</v>
      </c>
      <c r="M40" s="36">
        <f t="shared" si="7"/>
        <v>10937.99</v>
      </c>
      <c r="N40" s="36">
        <f>'All Banks District wise'!N1100</f>
        <v>184</v>
      </c>
      <c r="O40" s="36">
        <f>'All Banks District wise'!O1100</f>
        <v>352.7</v>
      </c>
      <c r="P40" s="37">
        <f t="shared" si="8"/>
        <v>3.2245412548374977</v>
      </c>
      <c r="S40" s="10"/>
      <c r="T40" s="10"/>
    </row>
    <row r="41" spans="1:20" ht="15" customHeight="1" x14ac:dyDescent="0.2">
      <c r="A41" s="43">
        <v>25</v>
      </c>
      <c r="B41" s="85" t="s">
        <v>84</v>
      </c>
      <c r="C41" s="49">
        <v>10550</v>
      </c>
      <c r="D41" s="49">
        <v>10235.48</v>
      </c>
      <c r="E41" s="49">
        <v>5313</v>
      </c>
      <c r="F41" s="49">
        <v>5888.98</v>
      </c>
      <c r="G41" s="49">
        <f>'All Banks District wise'!G1144</f>
        <v>1064</v>
      </c>
      <c r="H41" s="49">
        <f>'All Banks District wise'!H1144</f>
        <v>2187.1</v>
      </c>
      <c r="I41" s="49">
        <f>'All Banks District wise'!I1144</f>
        <v>0</v>
      </c>
      <c r="J41" s="49">
        <f>'All Banks District wise'!J1144</f>
        <v>0</v>
      </c>
      <c r="K41" s="35">
        <f t="shared" si="5"/>
        <v>21.367830331357201</v>
      </c>
      <c r="L41" s="35">
        <f t="shared" si="6"/>
        <v>0</v>
      </c>
      <c r="M41" s="36">
        <f t="shared" si="7"/>
        <v>16124.46</v>
      </c>
      <c r="N41" s="36">
        <f>'All Banks District wise'!N1144</f>
        <v>1064</v>
      </c>
      <c r="O41" s="36">
        <f>'All Banks District wise'!O1144</f>
        <v>2187.1</v>
      </c>
      <c r="P41" s="37">
        <f t="shared" si="8"/>
        <v>13.563865084474147</v>
      </c>
      <c r="S41" s="10"/>
      <c r="T41" s="10"/>
    </row>
    <row r="42" spans="1:20" ht="15" customHeight="1" x14ac:dyDescent="0.2">
      <c r="A42" s="47">
        <v>26</v>
      </c>
      <c r="B42" s="89" t="s">
        <v>85</v>
      </c>
      <c r="C42" s="49">
        <v>12826.9</v>
      </c>
      <c r="D42" s="49">
        <v>3236</v>
      </c>
      <c r="E42" s="49">
        <v>6343.1</v>
      </c>
      <c r="F42" s="49">
        <v>1552.1</v>
      </c>
      <c r="G42" s="49">
        <f>'All Banks District wise'!G1188</f>
        <v>238</v>
      </c>
      <c r="H42" s="49">
        <f>'All Banks District wise'!H1188</f>
        <v>246</v>
      </c>
      <c r="I42" s="49">
        <f>'All Banks District wise'!I1188</f>
        <v>0</v>
      </c>
      <c r="J42" s="49">
        <f>'All Banks District wise'!J1188</f>
        <v>0</v>
      </c>
      <c r="K42" s="35">
        <f>(H42/D42)*100</f>
        <v>7.6019777503090236</v>
      </c>
      <c r="L42" s="35">
        <f>(J42/F42)*100</f>
        <v>0</v>
      </c>
      <c r="M42" s="36">
        <f>D42+F42</f>
        <v>4788.1000000000004</v>
      </c>
      <c r="N42" s="36">
        <f>'All Banks District wise'!N1188</f>
        <v>238</v>
      </c>
      <c r="O42" s="36">
        <f>'All Banks District wise'!O1188</f>
        <v>246</v>
      </c>
      <c r="P42" s="37">
        <f>(O42/M42)*100</f>
        <v>5.1377373070737864</v>
      </c>
      <c r="S42" s="10"/>
      <c r="T42" s="10"/>
    </row>
    <row r="43" spans="1:20" ht="15" customHeight="1" x14ac:dyDescent="0.2">
      <c r="A43" s="39"/>
      <c r="B43" s="40" t="s">
        <v>86</v>
      </c>
      <c r="C43" s="50">
        <f t="shared" ref="C43:J43" si="9">SUM(C29:C42)</f>
        <v>484504.8</v>
      </c>
      <c r="D43" s="50">
        <f t="shared" si="9"/>
        <v>425963.61999999994</v>
      </c>
      <c r="E43" s="50">
        <f t="shared" si="9"/>
        <v>226981.60000000003</v>
      </c>
      <c r="F43" s="50">
        <f t="shared" si="9"/>
        <v>229872.95</v>
      </c>
      <c r="G43" s="50">
        <f t="shared" si="9"/>
        <v>45314.114932448007</v>
      </c>
      <c r="H43" s="50">
        <f t="shared" si="9"/>
        <v>99095.098199452856</v>
      </c>
      <c r="I43" s="50">
        <f t="shared" si="9"/>
        <v>0</v>
      </c>
      <c r="J43" s="50">
        <f t="shared" si="9"/>
        <v>0</v>
      </c>
      <c r="K43" s="50">
        <f t="shared" ref="K43:K64" si="10">(H43/D43)*100</f>
        <v>23.263746842853124</v>
      </c>
      <c r="L43" s="51">
        <f t="shared" ref="L43:L52" si="11">(J43/F43)*100</f>
        <v>0</v>
      </c>
      <c r="M43" s="50">
        <f>SUM(M29:M42)</f>
        <v>655836.56999999995</v>
      </c>
      <c r="N43" s="50">
        <f>SUM(N29:N42)</f>
        <v>45314.114932448007</v>
      </c>
      <c r="O43" s="50">
        <f>SUM(O29:O42)</f>
        <v>99095.098199452856</v>
      </c>
      <c r="P43" s="51">
        <f t="shared" ref="P43:P70" si="12">(O43/M43)*100</f>
        <v>15.109724393602031</v>
      </c>
      <c r="S43" s="10"/>
      <c r="T43" s="10"/>
    </row>
    <row r="44" spans="1:20" ht="15" customHeight="1" x14ac:dyDescent="0.2">
      <c r="A44" s="52">
        <v>27</v>
      </c>
      <c r="B44" s="53" t="s">
        <v>87</v>
      </c>
      <c r="C44" s="49">
        <v>1064</v>
      </c>
      <c r="D44" s="49">
        <v>922</v>
      </c>
      <c r="E44" s="49">
        <v>376</v>
      </c>
      <c r="F44" s="49">
        <v>244</v>
      </c>
      <c r="G44" s="49">
        <f>'All Banks District wise'!G1232</f>
        <v>0</v>
      </c>
      <c r="H44" s="49">
        <f>'All Banks District wise'!H1232</f>
        <v>0</v>
      </c>
      <c r="I44" s="49">
        <f>'All Banks District wise'!I1232</f>
        <v>0</v>
      </c>
      <c r="J44" s="49">
        <f>'All Banks District wise'!J1232</f>
        <v>0</v>
      </c>
      <c r="K44" s="35">
        <f t="shared" si="10"/>
        <v>0</v>
      </c>
      <c r="L44" s="35">
        <f t="shared" si="11"/>
        <v>0</v>
      </c>
      <c r="M44" s="36">
        <f t="shared" ref="M44:M52" si="13">D44+F44</f>
        <v>1166</v>
      </c>
      <c r="N44" s="36">
        <f>'All Banks District wise'!N1232</f>
        <v>0</v>
      </c>
      <c r="O44" s="36">
        <f>'All Banks District wise'!O1232</f>
        <v>0</v>
      </c>
      <c r="P44" s="37">
        <f t="shared" si="12"/>
        <v>0</v>
      </c>
      <c r="S44" s="10"/>
      <c r="T44" s="10"/>
    </row>
    <row r="45" spans="1:20" ht="15" customHeight="1" x14ac:dyDescent="0.2">
      <c r="A45" s="52">
        <v>28</v>
      </c>
      <c r="B45" s="90" t="s">
        <v>88</v>
      </c>
      <c r="C45" s="49">
        <v>0</v>
      </c>
      <c r="D45" s="49">
        <v>0</v>
      </c>
      <c r="E45" s="49">
        <v>2</v>
      </c>
      <c r="F45" s="49">
        <v>1</v>
      </c>
      <c r="G45" s="49">
        <f>'All Banks District wise'!G1276</f>
        <v>0</v>
      </c>
      <c r="H45" s="49">
        <f>'All Banks District wise'!H1276</f>
        <v>0</v>
      </c>
      <c r="I45" s="49">
        <f>'All Banks District wise'!I1276</f>
        <v>0</v>
      </c>
      <c r="J45" s="49">
        <f>'All Banks District wise'!J1276</f>
        <v>0</v>
      </c>
      <c r="K45" s="35" t="e">
        <f t="shared" si="10"/>
        <v>#DIV/0!</v>
      </c>
      <c r="L45" s="35">
        <f t="shared" si="11"/>
        <v>0</v>
      </c>
      <c r="M45" s="36">
        <f t="shared" si="13"/>
        <v>1</v>
      </c>
      <c r="N45" s="36">
        <f>'All Banks District wise'!N1276</f>
        <v>0</v>
      </c>
      <c r="O45" s="36">
        <f>'All Banks District wise'!O1276</f>
        <v>0</v>
      </c>
      <c r="P45" s="37">
        <f t="shared" si="12"/>
        <v>0</v>
      </c>
      <c r="S45" s="10"/>
      <c r="T45" s="10"/>
    </row>
    <row r="46" spans="1:20" ht="15" customHeight="1" x14ac:dyDescent="0.2">
      <c r="A46" s="52">
        <v>29</v>
      </c>
      <c r="B46" s="90" t="s">
        <v>89</v>
      </c>
      <c r="C46" s="49">
        <v>1407</v>
      </c>
      <c r="D46" s="49">
        <v>951</v>
      </c>
      <c r="E46" s="49">
        <v>262</v>
      </c>
      <c r="F46" s="49">
        <v>162</v>
      </c>
      <c r="G46" s="49">
        <f>'All Banks District wise'!G1320</f>
        <v>0</v>
      </c>
      <c r="H46" s="49">
        <f>'All Banks District wise'!H1320</f>
        <v>0</v>
      </c>
      <c r="I46" s="49">
        <f>'All Banks District wise'!I1320</f>
        <v>0</v>
      </c>
      <c r="J46" s="49">
        <f>'All Banks District wise'!J1320</f>
        <v>0</v>
      </c>
      <c r="K46" s="35">
        <f t="shared" si="10"/>
        <v>0</v>
      </c>
      <c r="L46" s="35">
        <f t="shared" si="11"/>
        <v>0</v>
      </c>
      <c r="M46" s="36">
        <f t="shared" si="13"/>
        <v>1113</v>
      </c>
      <c r="N46" s="36">
        <f>'All Banks District wise'!N1320</f>
        <v>0</v>
      </c>
      <c r="O46" s="36">
        <f>'All Banks District wise'!O1320</f>
        <v>0</v>
      </c>
      <c r="P46" s="37">
        <f t="shared" si="12"/>
        <v>0</v>
      </c>
      <c r="S46" s="10"/>
      <c r="T46" s="10"/>
    </row>
    <row r="47" spans="1:20" ht="15" customHeight="1" x14ac:dyDescent="0.2">
      <c r="A47" s="52">
        <v>30</v>
      </c>
      <c r="B47" s="90" t="s">
        <v>90</v>
      </c>
      <c r="C47" s="49">
        <v>453</v>
      </c>
      <c r="D47" s="49">
        <v>604</v>
      </c>
      <c r="E47" s="49">
        <v>186</v>
      </c>
      <c r="F47" s="49">
        <v>50</v>
      </c>
      <c r="G47" s="49">
        <f>'All Banks District wise'!G1364</f>
        <v>6</v>
      </c>
      <c r="H47" s="49">
        <f>'All Banks District wise'!H1364</f>
        <v>6</v>
      </c>
      <c r="I47" s="49">
        <f>'All Banks District wise'!I1364</f>
        <v>0</v>
      </c>
      <c r="J47" s="49">
        <f>'All Banks District wise'!J1364</f>
        <v>0</v>
      </c>
      <c r="K47" s="35">
        <f t="shared" si="10"/>
        <v>0.99337748344370869</v>
      </c>
      <c r="L47" s="35">
        <f t="shared" si="11"/>
        <v>0</v>
      </c>
      <c r="M47" s="36">
        <f t="shared" si="13"/>
        <v>654</v>
      </c>
      <c r="N47" s="36">
        <f>'All Banks District wise'!N1364</f>
        <v>6</v>
      </c>
      <c r="O47" s="36">
        <f>'All Banks District wise'!O1364</f>
        <v>6</v>
      </c>
      <c r="P47" s="37">
        <f t="shared" si="12"/>
        <v>0.91743119266055051</v>
      </c>
      <c r="S47" s="10"/>
      <c r="T47" s="10"/>
    </row>
    <row r="48" spans="1:20" ht="15" customHeight="1" x14ac:dyDescent="0.2">
      <c r="A48" s="52">
        <v>31</v>
      </c>
      <c r="B48" s="90" t="s">
        <v>91</v>
      </c>
      <c r="C48" s="49">
        <v>79</v>
      </c>
      <c r="D48" s="49">
        <v>25</v>
      </c>
      <c r="E48" s="49">
        <v>2</v>
      </c>
      <c r="F48" s="49">
        <v>1</v>
      </c>
      <c r="G48" s="49">
        <f>'All Banks District wise'!G1408</f>
        <v>0</v>
      </c>
      <c r="H48" s="49">
        <f>'All Banks District wise'!H1408</f>
        <v>0</v>
      </c>
      <c r="I48" s="49">
        <f>'All Banks District wise'!I1408</f>
        <v>0</v>
      </c>
      <c r="J48" s="49">
        <f>'All Banks District wise'!J1408</f>
        <v>0</v>
      </c>
      <c r="K48" s="35">
        <f t="shared" si="10"/>
        <v>0</v>
      </c>
      <c r="L48" s="35">
        <f t="shared" si="11"/>
        <v>0</v>
      </c>
      <c r="M48" s="36">
        <f t="shared" si="13"/>
        <v>26</v>
      </c>
      <c r="N48" s="36">
        <f>'All Banks District wise'!N1408</f>
        <v>0</v>
      </c>
      <c r="O48" s="36">
        <f>'All Banks District wise'!O1408</f>
        <v>0</v>
      </c>
      <c r="P48" s="37">
        <f t="shared" si="12"/>
        <v>0</v>
      </c>
      <c r="S48" s="10"/>
      <c r="T48" s="10"/>
    </row>
    <row r="49" spans="1:20" ht="15" customHeight="1" x14ac:dyDescent="0.2">
      <c r="A49" s="52">
        <v>32</v>
      </c>
      <c r="B49" s="90" t="s">
        <v>92</v>
      </c>
      <c r="C49" s="49">
        <v>0</v>
      </c>
      <c r="D49" s="49">
        <v>0</v>
      </c>
      <c r="E49" s="49">
        <v>3</v>
      </c>
      <c r="F49" s="49">
        <v>1</v>
      </c>
      <c r="G49" s="49">
        <f>'All Banks District wise'!G1452</f>
        <v>0</v>
      </c>
      <c r="H49" s="49">
        <f>'All Banks District wise'!H1452</f>
        <v>0</v>
      </c>
      <c r="I49" s="49">
        <f>'All Banks District wise'!I1452</f>
        <v>0</v>
      </c>
      <c r="J49" s="49">
        <f>'All Banks District wise'!J1452</f>
        <v>0</v>
      </c>
      <c r="K49" s="35" t="e">
        <f t="shared" si="10"/>
        <v>#DIV/0!</v>
      </c>
      <c r="L49" s="35">
        <f t="shared" si="11"/>
        <v>0</v>
      </c>
      <c r="M49" s="36">
        <f t="shared" si="13"/>
        <v>1</v>
      </c>
      <c r="N49" s="36">
        <f>'All Banks District wise'!N1452</f>
        <v>0</v>
      </c>
      <c r="O49" s="36">
        <f>'All Banks District wise'!O1452</f>
        <v>0</v>
      </c>
      <c r="P49" s="37">
        <f t="shared" si="12"/>
        <v>0</v>
      </c>
      <c r="S49" s="10"/>
      <c r="T49" s="10"/>
    </row>
    <row r="50" spans="1:20" ht="15" customHeight="1" x14ac:dyDescent="0.2">
      <c r="A50" s="52">
        <v>33</v>
      </c>
      <c r="B50" s="90" t="s">
        <v>93</v>
      </c>
      <c r="C50" s="49">
        <v>6</v>
      </c>
      <c r="D50" s="49">
        <v>1</v>
      </c>
      <c r="E50" s="49">
        <v>2</v>
      </c>
      <c r="F50" s="49">
        <v>1</v>
      </c>
      <c r="G50" s="49">
        <f>'All Banks District wise'!G1496</f>
        <v>0</v>
      </c>
      <c r="H50" s="49">
        <f>'All Banks District wise'!H1496</f>
        <v>0</v>
      </c>
      <c r="I50" s="49">
        <f>'All Banks District wise'!I1496</f>
        <v>0</v>
      </c>
      <c r="J50" s="49">
        <f>'All Banks District wise'!J1496</f>
        <v>0</v>
      </c>
      <c r="K50" s="35">
        <f t="shared" si="10"/>
        <v>0</v>
      </c>
      <c r="L50" s="35">
        <f t="shared" si="11"/>
        <v>0</v>
      </c>
      <c r="M50" s="36">
        <f t="shared" si="13"/>
        <v>2</v>
      </c>
      <c r="N50" s="36">
        <f>'All Banks District wise'!N1496</f>
        <v>0</v>
      </c>
      <c r="O50" s="36">
        <f>'All Banks District wise'!O1496</f>
        <v>0</v>
      </c>
      <c r="P50" s="37">
        <f t="shared" si="12"/>
        <v>0</v>
      </c>
      <c r="S50" s="10"/>
      <c r="T50" s="10"/>
    </row>
    <row r="51" spans="1:20" ht="15" customHeight="1" x14ac:dyDescent="0.2">
      <c r="A51" s="52">
        <v>34</v>
      </c>
      <c r="B51" s="90" t="s">
        <v>94</v>
      </c>
      <c r="C51" s="49">
        <v>121</v>
      </c>
      <c r="D51" s="49">
        <v>18</v>
      </c>
      <c r="E51" s="49">
        <v>2</v>
      </c>
      <c r="F51" s="49">
        <v>1</v>
      </c>
      <c r="G51" s="49">
        <f>'All Banks District wise'!G1540</f>
        <v>0</v>
      </c>
      <c r="H51" s="49">
        <f>'All Banks District wise'!H1540</f>
        <v>0</v>
      </c>
      <c r="I51" s="49">
        <f>'All Banks District wise'!I1540</f>
        <v>0</v>
      </c>
      <c r="J51" s="49">
        <f>'All Banks District wise'!J1540</f>
        <v>0</v>
      </c>
      <c r="K51" s="35">
        <f t="shared" si="10"/>
        <v>0</v>
      </c>
      <c r="L51" s="35">
        <f t="shared" si="11"/>
        <v>0</v>
      </c>
      <c r="M51" s="36">
        <f t="shared" si="13"/>
        <v>19</v>
      </c>
      <c r="N51" s="36">
        <f>'All Banks District wise'!N1540</f>
        <v>0</v>
      </c>
      <c r="O51" s="36">
        <f>'All Banks District wise'!O1540</f>
        <v>0</v>
      </c>
      <c r="P51" s="37">
        <f t="shared" si="12"/>
        <v>0</v>
      </c>
      <c r="S51" s="10"/>
      <c r="T51" s="10"/>
    </row>
    <row r="52" spans="1:20" ht="15" customHeight="1" x14ac:dyDescent="0.2">
      <c r="A52" s="52">
        <v>35</v>
      </c>
      <c r="B52" s="89" t="s">
        <v>95</v>
      </c>
      <c r="C52" s="49">
        <v>423</v>
      </c>
      <c r="D52" s="49">
        <v>493</v>
      </c>
      <c r="E52" s="49">
        <v>145</v>
      </c>
      <c r="F52" s="49">
        <v>81</v>
      </c>
      <c r="G52" s="49">
        <f>'All Banks District wise'!G1584</f>
        <v>0</v>
      </c>
      <c r="H52" s="49">
        <f>'All Banks District wise'!H1584</f>
        <v>0</v>
      </c>
      <c r="I52" s="49">
        <f>'All Banks District wise'!I1584</f>
        <v>0</v>
      </c>
      <c r="J52" s="49">
        <f>'All Banks District wise'!J1584</f>
        <v>0</v>
      </c>
      <c r="K52" s="45">
        <f t="shared" si="10"/>
        <v>0</v>
      </c>
      <c r="L52" s="45">
        <f t="shared" si="11"/>
        <v>0</v>
      </c>
      <c r="M52" s="46">
        <f t="shared" si="13"/>
        <v>574</v>
      </c>
      <c r="N52" s="36">
        <f>'All Banks District wise'!N1584</f>
        <v>0</v>
      </c>
      <c r="O52" s="36">
        <f>'All Banks District wise'!O1584</f>
        <v>0</v>
      </c>
      <c r="P52" s="45">
        <f t="shared" si="12"/>
        <v>0</v>
      </c>
      <c r="S52" s="10"/>
      <c r="T52" s="10"/>
    </row>
    <row r="53" spans="1:20" ht="15" customHeight="1" x14ac:dyDescent="0.2">
      <c r="A53" s="54"/>
      <c r="B53" s="55" t="s">
        <v>96</v>
      </c>
      <c r="C53" s="56">
        <f t="shared" ref="C53:J53" si="14">SUM(C44:C52)</f>
        <v>3553</v>
      </c>
      <c r="D53" s="56">
        <f t="shared" si="14"/>
        <v>3014</v>
      </c>
      <c r="E53" s="56">
        <f t="shared" si="14"/>
        <v>980</v>
      </c>
      <c r="F53" s="56">
        <f t="shared" si="14"/>
        <v>542</v>
      </c>
      <c r="G53" s="56">
        <f t="shared" si="14"/>
        <v>6</v>
      </c>
      <c r="H53" s="56">
        <f t="shared" si="14"/>
        <v>6</v>
      </c>
      <c r="I53" s="56">
        <f t="shared" si="14"/>
        <v>0</v>
      </c>
      <c r="J53" s="56">
        <f t="shared" si="14"/>
        <v>0</v>
      </c>
      <c r="K53" s="56">
        <f t="shared" si="10"/>
        <v>0.19907100199071004</v>
      </c>
      <c r="L53" s="56">
        <f>SUM(L44:L52)</f>
        <v>0</v>
      </c>
      <c r="M53" s="56">
        <f>SUM(M44:M52)</f>
        <v>3556</v>
      </c>
      <c r="N53" s="56">
        <f>SUM(N44:N52)</f>
        <v>6</v>
      </c>
      <c r="O53" s="56">
        <f>SUM(O44:O52)</f>
        <v>6</v>
      </c>
      <c r="P53" s="56">
        <f t="shared" si="12"/>
        <v>0.1687289088863892</v>
      </c>
      <c r="S53" s="10"/>
      <c r="T53" s="10"/>
    </row>
    <row r="54" spans="1:20" ht="15" customHeight="1" x14ac:dyDescent="0.2">
      <c r="A54" s="57">
        <v>36</v>
      </c>
      <c r="B54" s="58" t="s">
        <v>97</v>
      </c>
      <c r="C54" s="49">
        <v>0</v>
      </c>
      <c r="D54" s="49">
        <v>0</v>
      </c>
      <c r="E54" s="49">
        <v>5</v>
      </c>
      <c r="F54" s="49">
        <v>2</v>
      </c>
      <c r="G54" s="49">
        <f>'All Banks District wise'!G1628</f>
        <v>0</v>
      </c>
      <c r="H54" s="49">
        <f>'All Banks District wise'!H1628</f>
        <v>0</v>
      </c>
      <c r="I54" s="49">
        <f>'All Banks District wise'!I1628</f>
        <v>0</v>
      </c>
      <c r="J54" s="49">
        <f>'All Banks District wise'!J1628</f>
        <v>0</v>
      </c>
      <c r="K54" s="45" t="e">
        <f>(H54/D54)*100</f>
        <v>#DIV/0!</v>
      </c>
      <c r="L54" s="45">
        <f>(J54/F54)*100</f>
        <v>0</v>
      </c>
      <c r="M54" s="46">
        <f>D54+F54</f>
        <v>2</v>
      </c>
      <c r="N54" s="36">
        <f>'All Banks District wise'!N1628</f>
        <v>0</v>
      </c>
      <c r="O54" s="36">
        <f>'All Banks District wise'!O1628</f>
        <v>0</v>
      </c>
      <c r="P54" s="45">
        <f>(O54/M54)*100</f>
        <v>0</v>
      </c>
      <c r="S54" s="10"/>
      <c r="T54" s="10"/>
    </row>
    <row r="55" spans="1:20" ht="15" customHeight="1" x14ac:dyDescent="0.2">
      <c r="A55" s="54"/>
      <c r="B55" s="59" t="s">
        <v>98</v>
      </c>
      <c r="C55" s="60">
        <f>C54</f>
        <v>0</v>
      </c>
      <c r="D55" s="60">
        <f t="shared" ref="D55:J55" si="15">D54</f>
        <v>0</v>
      </c>
      <c r="E55" s="60">
        <f t="shared" si="15"/>
        <v>5</v>
      </c>
      <c r="F55" s="60">
        <f t="shared" si="15"/>
        <v>2</v>
      </c>
      <c r="G55" s="60">
        <f t="shared" si="15"/>
        <v>0</v>
      </c>
      <c r="H55" s="60">
        <f t="shared" si="15"/>
        <v>0</v>
      </c>
      <c r="I55" s="60">
        <f t="shared" si="15"/>
        <v>0</v>
      </c>
      <c r="J55" s="60">
        <f t="shared" si="15"/>
        <v>0</v>
      </c>
      <c r="K55" s="56" t="e">
        <f>(H55/D55)*100</f>
        <v>#DIV/0!</v>
      </c>
      <c r="L55" s="56">
        <f>SUM(L46:L54)</f>
        <v>0</v>
      </c>
      <c r="M55" s="56">
        <f>M54</f>
        <v>2</v>
      </c>
      <c r="N55" s="56">
        <f>N54</f>
        <v>0</v>
      </c>
      <c r="O55" s="56">
        <f>O54</f>
        <v>0</v>
      </c>
      <c r="P55" s="56">
        <f t="shared" si="12"/>
        <v>0</v>
      </c>
      <c r="S55" s="10"/>
      <c r="T55" s="10"/>
    </row>
    <row r="56" spans="1:20" ht="15" customHeight="1" x14ac:dyDescent="0.2">
      <c r="A56" s="57">
        <v>37</v>
      </c>
      <c r="B56" s="58" t="s">
        <v>99</v>
      </c>
      <c r="C56" s="58">
        <v>0</v>
      </c>
      <c r="D56" s="58">
        <v>0</v>
      </c>
      <c r="E56" s="58">
        <v>0</v>
      </c>
      <c r="F56" s="58">
        <v>0</v>
      </c>
      <c r="G56" s="36">
        <f>'All Banks District wise'!G1672</f>
        <v>0</v>
      </c>
      <c r="H56" s="36">
        <f>'All Banks District wise'!H1672</f>
        <v>0</v>
      </c>
      <c r="I56" s="36">
        <f>'All Banks District wise'!I1672</f>
        <v>0</v>
      </c>
      <c r="J56" s="36">
        <f>'All Banks District wise'!J1672</f>
        <v>0</v>
      </c>
      <c r="K56" s="45" t="e">
        <f>(H56/D56)*100</f>
        <v>#DIV/0!</v>
      </c>
      <c r="L56" s="45" t="e">
        <f>(J56/F56)*100</f>
        <v>#DIV/0!</v>
      </c>
      <c r="M56" s="46">
        <f>D56+F56</f>
        <v>0</v>
      </c>
      <c r="N56" s="36">
        <f>'All Banks District wise'!N1672</f>
        <v>0</v>
      </c>
      <c r="O56" s="36">
        <f>'All Banks District wise'!O1672</f>
        <v>0</v>
      </c>
      <c r="P56" s="45" t="e">
        <f>(O56/M56)*100</f>
        <v>#DIV/0!</v>
      </c>
      <c r="S56" s="10"/>
      <c r="T56" s="10"/>
    </row>
    <row r="57" spans="1:20" ht="15" customHeight="1" x14ac:dyDescent="0.2">
      <c r="A57" s="54"/>
      <c r="B57" s="59" t="s">
        <v>100</v>
      </c>
      <c r="C57" s="59">
        <f>C56</f>
        <v>0</v>
      </c>
      <c r="D57" s="59">
        <f t="shared" ref="D57:J57" si="16">D56</f>
        <v>0</v>
      </c>
      <c r="E57" s="59">
        <f t="shared" si="16"/>
        <v>0</v>
      </c>
      <c r="F57" s="59">
        <f t="shared" si="16"/>
        <v>0</v>
      </c>
      <c r="G57" s="59">
        <f t="shared" si="16"/>
        <v>0</v>
      </c>
      <c r="H57" s="59">
        <f t="shared" si="16"/>
        <v>0</v>
      </c>
      <c r="I57" s="59">
        <f t="shared" si="16"/>
        <v>0</v>
      </c>
      <c r="J57" s="59">
        <f t="shared" si="16"/>
        <v>0</v>
      </c>
      <c r="K57" s="56" t="e">
        <f>(H57/D57)*100</f>
        <v>#DIV/0!</v>
      </c>
      <c r="L57" s="56" t="e">
        <f>SUM(L48:L56)</f>
        <v>#DIV/0!</v>
      </c>
      <c r="M57" s="56">
        <f>M56</f>
        <v>0</v>
      </c>
      <c r="N57" s="56">
        <f>N56</f>
        <v>0</v>
      </c>
      <c r="O57" s="56">
        <f>O56</f>
        <v>0</v>
      </c>
      <c r="P57" s="56" t="e">
        <f>(O57/M57)*100</f>
        <v>#DIV/0!</v>
      </c>
      <c r="S57" s="10"/>
      <c r="T57" s="10"/>
    </row>
    <row r="58" spans="1:20" ht="15" customHeight="1" x14ac:dyDescent="0.2">
      <c r="A58" s="4">
        <v>38</v>
      </c>
      <c r="B58" s="84" t="s">
        <v>101</v>
      </c>
      <c r="C58" s="49">
        <v>255494.39999999999</v>
      </c>
      <c r="D58" s="49">
        <v>178618.6</v>
      </c>
      <c r="E58" s="49">
        <v>81504</v>
      </c>
      <c r="F58" s="49">
        <v>64598</v>
      </c>
      <c r="G58" s="49">
        <f>'All Banks District wise'!G1716</f>
        <v>114281</v>
      </c>
      <c r="H58" s="49">
        <f>'All Banks District wise'!H1716</f>
        <v>90942.724990000002</v>
      </c>
      <c r="I58" s="49">
        <f>'All Banks District wise'!I1716</f>
        <v>0</v>
      </c>
      <c r="J58" s="49">
        <f>'All Banks District wise'!J1716</f>
        <v>0</v>
      </c>
      <c r="K58" s="35">
        <f t="shared" si="10"/>
        <v>50.914476426307232</v>
      </c>
      <c r="L58" s="35">
        <f t="shared" ref="L58:L64" si="17">(J58/F58)*100</f>
        <v>0</v>
      </c>
      <c r="M58" s="36">
        <f t="shared" ref="M58:M63" si="18">D58+F58</f>
        <v>243216.6</v>
      </c>
      <c r="N58" s="36">
        <f>'All Banks District wise'!N1716</f>
        <v>114281</v>
      </c>
      <c r="O58" s="36">
        <f>'All Banks District wise'!O1716</f>
        <v>90942.724990000002</v>
      </c>
      <c r="P58" s="37">
        <f t="shared" si="12"/>
        <v>37.391660351308261</v>
      </c>
      <c r="S58" s="10"/>
      <c r="T58" s="10"/>
    </row>
    <row r="59" spans="1:20" ht="15" customHeight="1" x14ac:dyDescent="0.2">
      <c r="A59" s="61">
        <v>39</v>
      </c>
      <c r="B59" s="89" t="s">
        <v>102</v>
      </c>
      <c r="C59" s="49">
        <v>114814.7</v>
      </c>
      <c r="D59" s="49">
        <v>92101.95</v>
      </c>
      <c r="E59" s="49">
        <v>45282.3</v>
      </c>
      <c r="F59" s="49">
        <v>35141.949999999997</v>
      </c>
      <c r="G59" s="49">
        <f>'All Banks District wise'!G1760</f>
        <v>55809</v>
      </c>
      <c r="H59" s="49">
        <f>'All Banks District wise'!H1760</f>
        <v>57692.410569599997</v>
      </c>
      <c r="I59" s="49">
        <f>'All Banks District wise'!I1760</f>
        <v>0</v>
      </c>
      <c r="J59" s="49">
        <f>'All Banks District wise'!J1760</f>
        <v>0</v>
      </c>
      <c r="K59" s="45">
        <f t="shared" si="10"/>
        <v>62.639727573194705</v>
      </c>
      <c r="L59" s="45">
        <f t="shared" si="17"/>
        <v>0</v>
      </c>
      <c r="M59" s="36">
        <f t="shared" si="18"/>
        <v>127243.9</v>
      </c>
      <c r="N59" s="36">
        <f>'All Banks District wise'!N1760</f>
        <v>55809</v>
      </c>
      <c r="O59" s="36">
        <f>'All Banks District wise'!O1760</f>
        <v>57692.410569599997</v>
      </c>
      <c r="P59" s="45">
        <f t="shared" si="12"/>
        <v>45.340020676511799</v>
      </c>
      <c r="S59" s="10"/>
      <c r="T59" s="10"/>
    </row>
    <row r="60" spans="1:20" ht="15" customHeight="1" x14ac:dyDescent="0.2">
      <c r="A60" s="62" t="s">
        <v>103</v>
      </c>
      <c r="B60" s="62" t="s">
        <v>104</v>
      </c>
      <c r="C60" s="50">
        <f t="shared" ref="C60:J60" si="19">C58+C59</f>
        <v>370309.1</v>
      </c>
      <c r="D60" s="50">
        <f t="shared" si="19"/>
        <v>270720.55</v>
      </c>
      <c r="E60" s="50">
        <f t="shared" si="19"/>
        <v>126786.3</v>
      </c>
      <c r="F60" s="50">
        <f t="shared" si="19"/>
        <v>99739.95</v>
      </c>
      <c r="G60" s="50">
        <f t="shared" si="19"/>
        <v>170090</v>
      </c>
      <c r="H60" s="50">
        <f t="shared" si="19"/>
        <v>148635.13555959999</v>
      </c>
      <c r="I60" s="50">
        <f t="shared" si="19"/>
        <v>0</v>
      </c>
      <c r="J60" s="50">
        <f t="shared" si="19"/>
        <v>0</v>
      </c>
      <c r="K60" s="50">
        <f t="shared" si="10"/>
        <v>54.903528956187472</v>
      </c>
      <c r="L60" s="63">
        <f t="shared" si="17"/>
        <v>0</v>
      </c>
      <c r="M60" s="50">
        <f>SUM(M58:M59)</f>
        <v>370460.5</v>
      </c>
      <c r="N60" s="50">
        <f>SUM(N58:N59)</f>
        <v>170090</v>
      </c>
      <c r="O60" s="50">
        <f>SUM(O58:O59)</f>
        <v>148635.13555959999</v>
      </c>
      <c r="P60" s="50">
        <f t="shared" si="12"/>
        <v>40.121722979804865</v>
      </c>
      <c r="S60" s="10"/>
      <c r="T60" s="10"/>
    </row>
    <row r="61" spans="1:20" ht="15" customHeight="1" x14ac:dyDescent="0.2">
      <c r="A61" s="4">
        <v>40</v>
      </c>
      <c r="B61" s="84" t="s">
        <v>105</v>
      </c>
      <c r="C61" s="49">
        <v>1823574.1</v>
      </c>
      <c r="D61" s="49">
        <v>1371254.97</v>
      </c>
      <c r="E61" s="49">
        <v>856740.9</v>
      </c>
      <c r="F61" s="49">
        <v>687163</v>
      </c>
      <c r="G61" s="49">
        <f>'All Banks District wise'!G1804</f>
        <v>2120800</v>
      </c>
      <c r="H61" s="49">
        <f>'All Banks District wise'!H1804</f>
        <v>1305625.4100000001</v>
      </c>
      <c r="I61" s="49">
        <f>'All Banks District wise'!I1804</f>
        <v>0</v>
      </c>
      <c r="J61" s="49">
        <f>'All Banks District wise'!J1804</f>
        <v>0</v>
      </c>
      <c r="K61" s="35">
        <f>H61/D61*100</f>
        <v>95.213905405207043</v>
      </c>
      <c r="L61" s="35">
        <f t="shared" si="17"/>
        <v>0</v>
      </c>
      <c r="M61" s="36">
        <f>D61+F61</f>
        <v>2058417.97</v>
      </c>
      <c r="N61" s="36">
        <f>'All Banks District wise'!N1804</f>
        <v>2120800</v>
      </c>
      <c r="O61" s="36">
        <f>'All Banks District wise'!O1804</f>
        <v>1305625.4100000001</v>
      </c>
      <c r="P61" s="37">
        <f t="shared" si="12"/>
        <v>63.428585886276544</v>
      </c>
      <c r="S61" s="10"/>
      <c r="T61" s="10"/>
    </row>
    <row r="62" spans="1:20" ht="15" customHeight="1" x14ac:dyDescent="0.2">
      <c r="A62" s="62" t="s">
        <v>106</v>
      </c>
      <c r="B62" s="62" t="s">
        <v>107</v>
      </c>
      <c r="C62" s="64">
        <f>C61</f>
        <v>1823574.1</v>
      </c>
      <c r="D62" s="64">
        <f t="shared" ref="D62:P62" si="20">D61</f>
        <v>1371254.97</v>
      </c>
      <c r="E62" s="64">
        <f t="shared" si="20"/>
        <v>856740.9</v>
      </c>
      <c r="F62" s="64">
        <f t="shared" si="20"/>
        <v>687163</v>
      </c>
      <c r="G62" s="64">
        <f t="shared" si="20"/>
        <v>2120800</v>
      </c>
      <c r="H62" s="64">
        <f t="shared" si="20"/>
        <v>1305625.4100000001</v>
      </c>
      <c r="I62" s="64">
        <f t="shared" si="20"/>
        <v>0</v>
      </c>
      <c r="J62" s="64">
        <f t="shared" si="20"/>
        <v>0</v>
      </c>
      <c r="K62" s="50">
        <f t="shared" si="20"/>
        <v>95.213905405207043</v>
      </c>
      <c r="L62" s="50">
        <f t="shared" si="20"/>
        <v>0</v>
      </c>
      <c r="M62" s="50">
        <f t="shared" si="20"/>
        <v>2058417.97</v>
      </c>
      <c r="N62" s="50">
        <f t="shared" si="20"/>
        <v>2120800</v>
      </c>
      <c r="O62" s="50">
        <f t="shared" si="20"/>
        <v>1305625.4100000001</v>
      </c>
      <c r="P62" s="50">
        <f t="shared" si="20"/>
        <v>63.428585886276544</v>
      </c>
      <c r="S62" s="10"/>
      <c r="T62" s="10"/>
    </row>
    <row r="63" spans="1:20" ht="15" customHeight="1" x14ac:dyDescent="0.2">
      <c r="A63" s="61" t="s">
        <v>108</v>
      </c>
      <c r="B63" s="44" t="s">
        <v>109</v>
      </c>
      <c r="C63" s="65">
        <v>484.6</v>
      </c>
      <c r="D63" s="65">
        <v>633.44000000000005</v>
      </c>
      <c r="E63" s="65">
        <v>530.4</v>
      </c>
      <c r="F63" s="65">
        <v>999.57</v>
      </c>
      <c r="G63" s="65">
        <f>'All Banks District wise'!G1848</f>
        <v>36</v>
      </c>
      <c r="H63" s="65">
        <f>'All Banks District wise'!H1848</f>
        <v>147.52000000000001</v>
      </c>
      <c r="I63" s="65">
        <f>'All Banks District wise'!I1848</f>
        <v>0</v>
      </c>
      <c r="J63" s="65">
        <f>'All Banks District wise'!J1848</f>
        <v>0</v>
      </c>
      <c r="K63" s="35">
        <f t="shared" si="10"/>
        <v>23.28870927001768</v>
      </c>
      <c r="L63" s="35">
        <f t="shared" si="17"/>
        <v>0</v>
      </c>
      <c r="M63" s="36">
        <f t="shared" si="18"/>
        <v>1633.0100000000002</v>
      </c>
      <c r="N63" s="35">
        <f>'All Banks District wise'!N1848</f>
        <v>36</v>
      </c>
      <c r="O63" s="35">
        <f>'All Banks District wise'!O1848</f>
        <v>147.52000000000001</v>
      </c>
      <c r="P63" s="37">
        <f t="shared" si="12"/>
        <v>9.0336250237291864</v>
      </c>
      <c r="S63" s="10"/>
      <c r="T63" s="10"/>
    </row>
    <row r="64" spans="1:20" ht="15" customHeight="1" x14ac:dyDescent="0.2">
      <c r="A64" s="62" t="s">
        <v>110</v>
      </c>
      <c r="B64" s="64" t="s">
        <v>111</v>
      </c>
      <c r="C64" s="66">
        <f>C63</f>
        <v>484.6</v>
      </c>
      <c r="D64" s="66">
        <f t="shared" ref="D64:J64" si="21">D63</f>
        <v>633.44000000000005</v>
      </c>
      <c r="E64" s="66">
        <f t="shared" si="21"/>
        <v>530.4</v>
      </c>
      <c r="F64" s="66">
        <f t="shared" si="21"/>
        <v>999.57</v>
      </c>
      <c r="G64" s="66">
        <f t="shared" si="21"/>
        <v>36</v>
      </c>
      <c r="H64" s="66">
        <f t="shared" si="21"/>
        <v>147.52000000000001</v>
      </c>
      <c r="I64" s="66">
        <f t="shared" si="21"/>
        <v>0</v>
      </c>
      <c r="J64" s="66">
        <f t="shared" si="21"/>
        <v>0</v>
      </c>
      <c r="K64" s="66">
        <f t="shared" si="10"/>
        <v>23.28870927001768</v>
      </c>
      <c r="L64" s="66">
        <f t="shared" si="17"/>
        <v>0</v>
      </c>
      <c r="M64" s="66">
        <f>M63</f>
        <v>1633.0100000000002</v>
      </c>
      <c r="N64" s="66">
        <f>N63</f>
        <v>36</v>
      </c>
      <c r="O64" s="66">
        <f>O63</f>
        <v>147.52000000000001</v>
      </c>
      <c r="P64" s="66">
        <f t="shared" si="12"/>
        <v>9.0336250237291864</v>
      </c>
      <c r="S64" s="10"/>
      <c r="T64" s="10"/>
    </row>
    <row r="65" spans="1:20" ht="15" customHeight="1" x14ac:dyDescent="0.2">
      <c r="A65" s="67"/>
      <c r="B65" s="68" t="s">
        <v>112</v>
      </c>
      <c r="C65" s="69">
        <f t="shared" ref="C65:J65" si="22">C28+C43+C53+C55+C57+C60+C62+C64</f>
        <v>5039292.2</v>
      </c>
      <c r="D65" s="69">
        <f t="shared" si="22"/>
        <v>4079030.0100000002</v>
      </c>
      <c r="E65" s="69">
        <f t="shared" si="22"/>
        <v>2164936</v>
      </c>
      <c r="F65" s="69">
        <f t="shared" si="22"/>
        <v>2006916.9700000002</v>
      </c>
      <c r="G65" s="69">
        <f t="shared" si="22"/>
        <v>2897525.1149324481</v>
      </c>
      <c r="H65" s="69">
        <f t="shared" si="22"/>
        <v>2268773.2295467532</v>
      </c>
      <c r="I65" s="69">
        <f t="shared" si="22"/>
        <v>0</v>
      </c>
      <c r="J65" s="69">
        <f t="shared" si="22"/>
        <v>0</v>
      </c>
      <c r="K65" s="69">
        <f>(H65/D65)*100</f>
        <v>55.620410342280202</v>
      </c>
      <c r="L65" s="69">
        <f>(J65/F65)*100</f>
        <v>0</v>
      </c>
      <c r="M65" s="69">
        <f>M28+M43+M53+M55+M57+M60+M62+M64</f>
        <v>6085946.9800000004</v>
      </c>
      <c r="N65" s="69">
        <f>N28+N43+N53+N55+N57+N60+N62+N64</f>
        <v>2897525.1149324481</v>
      </c>
      <c r="O65" s="69">
        <f>O28+O43+O53+O55+O57+O60+O62+O64</f>
        <v>2268773.2295467532</v>
      </c>
      <c r="P65" s="69">
        <f>(O65/M65)*100</f>
        <v>37.278885882550902</v>
      </c>
      <c r="Q65" s="10">
        <f>M65-'Consolidation Districtwise'!M53</f>
        <v>0</v>
      </c>
      <c r="R65" s="70"/>
      <c r="S65" s="71"/>
      <c r="T65" s="10"/>
    </row>
    <row r="66" spans="1:20" ht="15" customHeight="1" x14ac:dyDescent="0.2">
      <c r="A66" s="114" t="s">
        <v>109</v>
      </c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6"/>
      <c r="S66" s="10"/>
      <c r="T66" s="10"/>
    </row>
    <row r="67" spans="1:20" ht="15" customHeight="1" x14ac:dyDescent="0.2">
      <c r="A67" s="24">
        <v>41</v>
      </c>
      <c r="B67" s="34" t="s">
        <v>113</v>
      </c>
      <c r="C67" s="72">
        <f>SUM([1]Ahmednagar:Yavatmal!C60)</f>
        <v>0</v>
      </c>
      <c r="D67" s="72">
        <f>SUM([1]Ahmednagar:Yavatmal!D60)</f>
        <v>0</v>
      </c>
      <c r="E67" s="72">
        <f>SUM([1]Ahmednagar:Yavatmal!E60)</f>
        <v>0</v>
      </c>
      <c r="F67" s="72">
        <f>SUM([1]Ahmednagar:Yavatmal!F60)</f>
        <v>0</v>
      </c>
      <c r="G67" s="72">
        <f>SUM([1]Ahmednagar:Yavatmal!G60)</f>
        <v>0</v>
      </c>
      <c r="H67" s="72">
        <f>SUM([1]Ahmednagar:Yavatmal!H60)</f>
        <v>0</v>
      </c>
      <c r="I67" s="72">
        <f>SUM([1]Ahmednagar:Yavatmal!I60)</f>
        <v>0</v>
      </c>
      <c r="J67" s="72">
        <f>SUM([1]Ahmednagar:Yavatmal!J60)</f>
        <v>0</v>
      </c>
      <c r="K67" s="73" t="e">
        <f>(H67/D67)*100</f>
        <v>#DIV/0!</v>
      </c>
      <c r="L67" s="73" t="e">
        <f>(J67/F67)*100</f>
        <v>#DIV/0!</v>
      </c>
      <c r="M67" s="36">
        <f>D67+F67</f>
        <v>0</v>
      </c>
      <c r="N67" s="35">
        <f>SUM([1]Ahmednagar:Yavatmal!N59)</f>
        <v>0</v>
      </c>
      <c r="O67" s="35">
        <f>SUM([1]Ahmednagar:Yavatmal!O59)</f>
        <v>0</v>
      </c>
      <c r="P67" s="66" t="e">
        <f t="shared" si="12"/>
        <v>#DIV/0!</v>
      </c>
      <c r="S67" s="10"/>
      <c r="T67" s="10"/>
    </row>
    <row r="68" spans="1:20" ht="15" customHeight="1" x14ac:dyDescent="0.2">
      <c r="A68" s="24">
        <v>42</v>
      </c>
      <c r="B68" s="34" t="s">
        <v>114</v>
      </c>
      <c r="C68" s="72">
        <f>SUM([1]Ahmednagar:Yavatmal!C61)</f>
        <v>0</v>
      </c>
      <c r="D68" s="72">
        <f>SUM([1]Ahmednagar:Yavatmal!D61)</f>
        <v>0</v>
      </c>
      <c r="E68" s="72">
        <f>SUM([1]Ahmednagar:Yavatmal!E61)</f>
        <v>0</v>
      </c>
      <c r="F68" s="72">
        <f>SUM([1]Ahmednagar:Yavatmal!F61)</f>
        <v>0</v>
      </c>
      <c r="G68" s="72">
        <f>SUM([1]Ahmednagar:Yavatmal!G61)</f>
        <v>0</v>
      </c>
      <c r="H68" s="72">
        <f>SUM([1]Ahmednagar:Yavatmal!H61)</f>
        <v>0</v>
      </c>
      <c r="I68" s="72">
        <f>SUM([1]Ahmednagar:Yavatmal!I61)</f>
        <v>0</v>
      </c>
      <c r="J68" s="72">
        <f>SUM([1]Ahmednagar:Yavatmal!J61)</f>
        <v>0</v>
      </c>
      <c r="K68" s="73" t="e">
        <f>(H68/D68)*100</f>
        <v>#DIV/0!</v>
      </c>
      <c r="L68" s="73" t="e">
        <f>(J68/F68)*100</f>
        <v>#DIV/0!</v>
      </c>
      <c r="M68" s="36">
        <f>D68+F68</f>
        <v>0</v>
      </c>
      <c r="N68" s="35">
        <f>SUM([1]Ahmednagar:Yavatmal!N60)</f>
        <v>0</v>
      </c>
      <c r="O68" s="35">
        <f>SUM([1]Ahmednagar:Yavatmal!O60)</f>
        <v>0</v>
      </c>
      <c r="P68" s="66" t="e">
        <f t="shared" si="12"/>
        <v>#DIV/0!</v>
      </c>
      <c r="S68" s="10"/>
      <c r="T68" s="10"/>
    </row>
    <row r="69" spans="1:20" ht="15" customHeight="1" x14ac:dyDescent="0.2">
      <c r="A69" s="24">
        <v>43</v>
      </c>
      <c r="B69" s="84" t="s">
        <v>115</v>
      </c>
      <c r="C69" s="72">
        <f>SUM([1]Ahmednagar:Yavatmal!C62)</f>
        <v>389.6</v>
      </c>
      <c r="D69" s="72">
        <f>SUM([1]Ahmednagar:Yavatmal!D62)</f>
        <v>315.44</v>
      </c>
      <c r="E69" s="72">
        <f>SUM([1]Ahmednagar:Yavatmal!E62)</f>
        <v>307.39999999999998</v>
      </c>
      <c r="F69" s="72">
        <f>SUM([1]Ahmednagar:Yavatmal!F62)</f>
        <v>310.57000000000005</v>
      </c>
      <c r="G69" s="72">
        <f>SUM([1]Ahmednagar:Yavatmal!G62)</f>
        <v>31</v>
      </c>
      <c r="H69" s="72">
        <f>SUM([1]Ahmednagar:Yavatmal!H62)</f>
        <v>51.52</v>
      </c>
      <c r="I69" s="72">
        <f>SUM([1]Ahmednagar:Yavatmal!I62)</f>
        <v>0</v>
      </c>
      <c r="J69" s="72">
        <f>SUM([1]Ahmednagar:Yavatmal!J62)</f>
        <v>0</v>
      </c>
      <c r="K69" s="73">
        <f>(H69/D69)*100</f>
        <v>16.332741567334519</v>
      </c>
      <c r="L69" s="73">
        <f>(J69/F69)*100</f>
        <v>0</v>
      </c>
      <c r="M69" s="36">
        <f>D69+F69</f>
        <v>626.01</v>
      </c>
      <c r="N69" s="35">
        <f>SUM([1]Ahmednagar:Yavatmal!N61)</f>
        <v>0</v>
      </c>
      <c r="O69" s="35">
        <f>SUM([1]Ahmednagar:Yavatmal!O61)</f>
        <v>0</v>
      </c>
      <c r="P69" s="66">
        <f t="shared" si="12"/>
        <v>0</v>
      </c>
      <c r="S69" s="10"/>
      <c r="T69" s="10"/>
    </row>
    <row r="70" spans="1:20" ht="15" customHeight="1" x14ac:dyDescent="0.2">
      <c r="A70" s="24">
        <v>44</v>
      </c>
      <c r="B70" s="34" t="s">
        <v>116</v>
      </c>
      <c r="C70" s="72">
        <f>SUM([1]Ahmednagar:Yavatmal!C63)</f>
        <v>95</v>
      </c>
      <c r="D70" s="72">
        <f>SUM([1]Ahmednagar:Yavatmal!D63)</f>
        <v>318</v>
      </c>
      <c r="E70" s="72">
        <f>SUM([1]Ahmednagar:Yavatmal!E63)</f>
        <v>223</v>
      </c>
      <c r="F70" s="72">
        <f>SUM([1]Ahmednagar:Yavatmal!F63)</f>
        <v>689</v>
      </c>
      <c r="G70" s="72">
        <f>SUM([1]Ahmednagar:Yavatmal!G63)</f>
        <v>5</v>
      </c>
      <c r="H70" s="72">
        <f>SUM([1]Ahmednagar:Yavatmal!H63)</f>
        <v>96</v>
      </c>
      <c r="I70" s="72">
        <f>SUM([1]Ahmednagar:Yavatmal!I63)</f>
        <v>0</v>
      </c>
      <c r="J70" s="72">
        <f>SUM([1]Ahmednagar:Yavatmal!J63)</f>
        <v>0</v>
      </c>
      <c r="K70" s="73">
        <f>(H70/D70)*100</f>
        <v>30.188679245283019</v>
      </c>
      <c r="L70" s="73">
        <f>(J70/F70)*100</f>
        <v>0</v>
      </c>
      <c r="M70" s="36">
        <f>D70+F70</f>
        <v>1007</v>
      </c>
      <c r="N70" s="35">
        <f>SUM([1]Ahmednagar:Yavatmal!N62)</f>
        <v>31</v>
      </c>
      <c r="O70" s="35">
        <f>SUM([1]Ahmednagar:Yavatmal!O62)</f>
        <v>51.52</v>
      </c>
      <c r="P70" s="66">
        <f t="shared" si="12"/>
        <v>5.1161866931479647</v>
      </c>
      <c r="S70" s="10"/>
      <c r="T70" s="10"/>
    </row>
    <row r="71" spans="1:20" ht="15" customHeight="1" x14ac:dyDescent="0.2">
      <c r="A71" s="74"/>
      <c r="B71" s="75" t="s">
        <v>8</v>
      </c>
      <c r="C71" s="76">
        <f>SUM(C67:C70)</f>
        <v>484.6</v>
      </c>
      <c r="D71" s="76">
        <f t="shared" ref="D71:J71" si="23">SUM(D67:D70)</f>
        <v>633.44000000000005</v>
      </c>
      <c r="E71" s="76">
        <f t="shared" si="23"/>
        <v>530.4</v>
      </c>
      <c r="F71" s="76">
        <f t="shared" si="23"/>
        <v>999.57</v>
      </c>
      <c r="G71" s="76">
        <f t="shared" si="23"/>
        <v>36</v>
      </c>
      <c r="H71" s="76">
        <f t="shared" si="23"/>
        <v>147.52000000000001</v>
      </c>
      <c r="I71" s="76">
        <f t="shared" si="23"/>
        <v>0</v>
      </c>
      <c r="J71" s="76">
        <f t="shared" si="23"/>
        <v>0</v>
      </c>
      <c r="K71" s="76">
        <f>(H71/D71)*100</f>
        <v>23.28870927001768</v>
      </c>
      <c r="L71" s="76">
        <f>(J71/F71)*100</f>
        <v>0</v>
      </c>
      <c r="M71" s="76">
        <f>SUM(M67:M70)</f>
        <v>1633.01</v>
      </c>
      <c r="N71" s="76">
        <f>SUM(N67:N70)</f>
        <v>31</v>
      </c>
      <c r="O71" s="76">
        <f>SUM(O67:O70)</f>
        <v>51.52</v>
      </c>
      <c r="P71" s="76">
        <f>(O71/M71)*100</f>
        <v>3.1549102577449006</v>
      </c>
      <c r="S71" s="10"/>
      <c r="T71" s="10"/>
    </row>
    <row r="72" spans="1:20" ht="15" customHeight="1" x14ac:dyDescent="0.2"/>
    <row r="73" spans="1:20" ht="15" customHeight="1" x14ac:dyDescent="0.2"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</row>
    <row r="74" spans="1:20" ht="15" customHeight="1" x14ac:dyDescent="0.2"/>
    <row r="75" spans="1:20" ht="15" customHeight="1" x14ac:dyDescent="0.2"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</row>
    <row r="76" spans="1:20" ht="15" customHeight="1" x14ac:dyDescent="0.2"/>
    <row r="77" spans="1:20" ht="15" customHeight="1" x14ac:dyDescent="0.2"/>
    <row r="78" spans="1:20" ht="15" customHeight="1" x14ac:dyDescent="0.2"/>
    <row r="79" spans="1:20" ht="15" customHeight="1" x14ac:dyDescent="0.2"/>
    <row r="80" spans="1:2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</sheetData>
  <mergeCells count="21">
    <mergeCell ref="A7:P7"/>
    <mergeCell ref="A9:P9"/>
    <mergeCell ref="A10:P10"/>
    <mergeCell ref="A11:P11"/>
    <mergeCell ref="M12:P12"/>
    <mergeCell ref="A66:P66"/>
    <mergeCell ref="M13:P13"/>
    <mergeCell ref="C14:D14"/>
    <mergeCell ref="E14:F14"/>
    <mergeCell ref="G14:H14"/>
    <mergeCell ref="I14:J14"/>
    <mergeCell ref="K14:K15"/>
    <mergeCell ref="L14:L15"/>
    <mergeCell ref="M14:M15"/>
    <mergeCell ref="N14:O14"/>
    <mergeCell ref="P14:P15"/>
    <mergeCell ref="A13:A15"/>
    <mergeCell ref="B13:B15"/>
    <mergeCell ref="C13:F13"/>
    <mergeCell ref="G13:J13"/>
    <mergeCell ref="K13:L13"/>
  </mergeCells>
  <dataValidations count="1">
    <dataValidation type="whole" allowBlank="1" showInputMessage="1" showErrorMessage="1" sqref="C28:J28 L57 N55:O55 N53:O53 L53 C53:J53 M52:M57 L55 N57:O57 M28:O29">
      <formula1>0</formula1>
      <formula2>99999999999999900000</formula2>
    </dataValidation>
  </dataValidations>
  <printOptions horizontalCentered="1" verticalCentered="1"/>
  <pageMargins left="0.25" right="0.25" top="0.1" bottom="0.1" header="0.25" footer="0.25"/>
  <pageSetup paperSize="9" scale="5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936"/>
  <sheetViews>
    <sheetView workbookViewId="0">
      <pane xSplit="2" ySplit="7" topLeftCell="C971" activePane="bottomRight" state="frozen"/>
      <selection activeCell="A13" sqref="A13"/>
      <selection pane="topRight" activeCell="A13" sqref="A13"/>
      <selection pane="bottomLeft" activeCell="A13" sqref="A13"/>
      <selection pane="bottomRight" activeCell="H1008" sqref="H1008"/>
    </sheetView>
  </sheetViews>
  <sheetFormatPr defaultRowHeight="12.75" x14ac:dyDescent="0.2"/>
  <cols>
    <col min="1" max="1" width="5.7109375" style="1" customWidth="1"/>
    <col min="2" max="2" width="15.42578125" style="1" customWidth="1"/>
    <col min="3" max="3" width="8.7109375" style="1" bestFit="1" customWidth="1"/>
    <col min="4" max="5" width="9.28515625" style="1" customWidth="1"/>
    <col min="6" max="15" width="7.7109375" style="1" customWidth="1"/>
    <col min="16" max="16" width="9" style="1" bestFit="1" customWidth="1"/>
    <col min="17" max="16384" width="9.140625" style="1"/>
  </cols>
  <sheetData>
    <row r="1" spans="1:16" ht="20.25" x14ac:dyDescent="0.2">
      <c r="A1" s="110" t="s">
        <v>117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16" x14ac:dyDescent="0.2">
      <c r="A2" s="111"/>
      <c r="B2" s="111"/>
      <c r="C2" s="111"/>
      <c r="D2" s="117"/>
      <c r="E2" s="117"/>
      <c r="F2" s="117"/>
      <c r="G2" s="117"/>
      <c r="H2" s="111"/>
      <c r="I2" s="111"/>
      <c r="J2" s="111"/>
      <c r="K2" s="111"/>
      <c r="L2" s="111"/>
      <c r="M2" s="111"/>
      <c r="N2" s="111"/>
      <c r="O2" s="111"/>
      <c r="P2" s="111"/>
    </row>
    <row r="3" spans="1:16" ht="15.75" x14ac:dyDescent="0.2">
      <c r="A3" s="112" t="s">
        <v>146</v>
      </c>
      <c r="B3" s="112"/>
      <c r="C3" s="112"/>
      <c r="D3" s="118"/>
      <c r="E3" s="118"/>
      <c r="F3" s="118"/>
      <c r="G3" s="118"/>
      <c r="H3" s="112"/>
      <c r="I3" s="112"/>
      <c r="J3" s="112"/>
      <c r="K3" s="112"/>
      <c r="L3" s="112"/>
      <c r="M3" s="112"/>
      <c r="N3" s="112"/>
      <c r="O3" s="112"/>
      <c r="P3" s="112"/>
    </row>
    <row r="4" spans="1:16" x14ac:dyDescent="0.2">
      <c r="A4" s="77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19" t="s">
        <v>2</v>
      </c>
      <c r="N4" s="119"/>
      <c r="O4" s="119"/>
      <c r="P4" s="119"/>
    </row>
    <row r="5" spans="1:16" ht="39.950000000000003" customHeight="1" x14ac:dyDescent="0.2">
      <c r="A5" s="100" t="s">
        <v>3</v>
      </c>
      <c r="B5" s="100" t="s">
        <v>58</v>
      </c>
      <c r="C5" s="103" t="s">
        <v>5</v>
      </c>
      <c r="D5" s="104"/>
      <c r="E5" s="104"/>
      <c r="F5" s="105"/>
      <c r="G5" s="92" t="s">
        <v>118</v>
      </c>
      <c r="H5" s="92"/>
      <c r="I5" s="92"/>
      <c r="J5" s="92"/>
      <c r="K5" s="92" t="s">
        <v>7</v>
      </c>
      <c r="L5" s="92"/>
      <c r="M5" s="92" t="s">
        <v>8</v>
      </c>
      <c r="N5" s="92"/>
      <c r="O5" s="92"/>
      <c r="P5" s="92"/>
    </row>
    <row r="6" spans="1:16" x14ac:dyDescent="0.2">
      <c r="A6" s="101"/>
      <c r="B6" s="101"/>
      <c r="C6" s="96" t="s">
        <v>9</v>
      </c>
      <c r="D6" s="97"/>
      <c r="E6" s="93" t="s">
        <v>10</v>
      </c>
      <c r="F6" s="93"/>
      <c r="G6" s="96" t="s">
        <v>9</v>
      </c>
      <c r="H6" s="97"/>
      <c r="I6" s="96" t="s">
        <v>10</v>
      </c>
      <c r="J6" s="97"/>
      <c r="K6" s="98" t="s">
        <v>9</v>
      </c>
      <c r="L6" s="98" t="s">
        <v>10</v>
      </c>
      <c r="M6" s="98" t="s">
        <v>11</v>
      </c>
      <c r="N6" s="93" t="s">
        <v>12</v>
      </c>
      <c r="O6" s="93"/>
      <c r="P6" s="98" t="s">
        <v>13</v>
      </c>
    </row>
    <row r="7" spans="1:16" x14ac:dyDescent="0.2">
      <c r="A7" s="102"/>
      <c r="B7" s="102"/>
      <c r="C7" s="3" t="s">
        <v>14</v>
      </c>
      <c r="D7" s="3" t="s">
        <v>15</v>
      </c>
      <c r="E7" s="3" t="s">
        <v>14</v>
      </c>
      <c r="F7" s="3" t="s">
        <v>15</v>
      </c>
      <c r="G7" s="3" t="s">
        <v>14</v>
      </c>
      <c r="H7" s="3" t="s">
        <v>15</v>
      </c>
      <c r="I7" s="3" t="s">
        <v>14</v>
      </c>
      <c r="J7" s="3" t="s">
        <v>15</v>
      </c>
      <c r="K7" s="99"/>
      <c r="L7" s="99"/>
      <c r="M7" s="99"/>
      <c r="N7" s="3" t="s">
        <v>14</v>
      </c>
      <c r="O7" s="3" t="s">
        <v>15</v>
      </c>
      <c r="P7" s="99"/>
    </row>
    <row r="8" spans="1:16" ht="15" customHeight="1" x14ac:dyDescent="0.2">
      <c r="A8" s="4">
        <v>1</v>
      </c>
      <c r="B8" s="11" t="s">
        <v>16</v>
      </c>
      <c r="C8" s="13">
        <f>'Consolidation Districtwise'!C17</f>
        <v>497188</v>
      </c>
      <c r="D8" s="13">
        <f>'Consolidation Districtwise'!D17</f>
        <v>375300</v>
      </c>
      <c r="E8" s="13">
        <f>'Consolidation Districtwise'!E17</f>
        <v>267625</v>
      </c>
      <c r="F8" s="13">
        <f>'Consolidation Districtwise'!F17</f>
        <v>202300</v>
      </c>
      <c r="G8" s="13">
        <f>'Consolidation Districtwise'!G17</f>
        <v>227111.07962162001</v>
      </c>
      <c r="H8" s="13">
        <f>'Consolidation Districtwise'!H17</f>
        <v>194823.11115433599</v>
      </c>
      <c r="I8" s="13">
        <f>'Consolidation Districtwise'!I17</f>
        <v>0</v>
      </c>
      <c r="J8" s="13">
        <f>'Consolidation Districtwise'!J17</f>
        <v>0</v>
      </c>
      <c r="K8" s="78">
        <f t="shared" ref="K8:K44" si="0">(H8/D8)*100</f>
        <v>51.911300600675723</v>
      </c>
      <c r="L8" s="78">
        <f t="shared" ref="L8:L44" si="1">(J8/F8)*100</f>
        <v>0</v>
      </c>
      <c r="M8" s="78">
        <f t="shared" ref="M8:M44" si="2">D8+F8</f>
        <v>577600</v>
      </c>
      <c r="N8" s="78">
        <f t="shared" ref="N8:O44" si="3">G8+I8</f>
        <v>227111.07962162001</v>
      </c>
      <c r="O8" s="78">
        <f t="shared" si="3"/>
        <v>194823.11115433599</v>
      </c>
      <c r="P8" s="78">
        <f t="shared" ref="P8:P44" si="4">(O8/M8)*100</f>
        <v>33.729763011484764</v>
      </c>
    </row>
    <row r="9" spans="1:16" ht="15" customHeight="1" x14ac:dyDescent="0.2">
      <c r="A9" s="4">
        <v>2</v>
      </c>
      <c r="B9" s="11" t="s">
        <v>17</v>
      </c>
      <c r="C9" s="13">
        <f>'Consolidation Districtwise'!C18</f>
        <v>142635</v>
      </c>
      <c r="D9" s="13">
        <f>'Consolidation Districtwise'!D18</f>
        <v>114349</v>
      </c>
      <c r="E9" s="13">
        <f>'Consolidation Districtwise'!E18</f>
        <v>32490</v>
      </c>
      <c r="F9" s="13">
        <f>'Consolidation Districtwise'!F18</f>
        <v>25650</v>
      </c>
      <c r="G9" s="13">
        <f>'Consolidation Districtwise'!G18</f>
        <v>142216.08333699271</v>
      </c>
      <c r="H9" s="13">
        <f>'Consolidation Districtwise'!H18</f>
        <v>120799.31074169406</v>
      </c>
      <c r="I9" s="13">
        <f>'Consolidation Districtwise'!I18</f>
        <v>0</v>
      </c>
      <c r="J9" s="13">
        <f>'Consolidation Districtwise'!J18</f>
        <v>0</v>
      </c>
      <c r="K9" s="78">
        <f t="shared" si="0"/>
        <v>105.64089825157549</v>
      </c>
      <c r="L9" s="78">
        <f t="shared" si="1"/>
        <v>0</v>
      </c>
      <c r="M9" s="78">
        <f t="shared" si="2"/>
        <v>139999</v>
      </c>
      <c r="N9" s="78">
        <f t="shared" si="3"/>
        <v>142216.08333699271</v>
      </c>
      <c r="O9" s="78">
        <f t="shared" si="3"/>
        <v>120799.31074169406</v>
      </c>
      <c r="P9" s="78">
        <f t="shared" si="4"/>
        <v>86.285838285769216</v>
      </c>
    </row>
    <row r="10" spans="1:16" ht="15" customHeight="1" x14ac:dyDescent="0.2">
      <c r="A10" s="4">
        <v>3</v>
      </c>
      <c r="B10" s="11" t="s">
        <v>18</v>
      </c>
      <c r="C10" s="13">
        <f>'Consolidation Districtwise'!C19</f>
        <v>164960</v>
      </c>
      <c r="D10" s="13">
        <f>'Consolidation Districtwise'!D19</f>
        <v>120111</v>
      </c>
      <c r="E10" s="13">
        <f>'Consolidation Districtwise'!E19</f>
        <v>96050</v>
      </c>
      <c r="F10" s="13">
        <f>'Consolidation Districtwise'!F19</f>
        <v>64889</v>
      </c>
      <c r="G10" s="13">
        <f>'Consolidation Districtwise'!G19</f>
        <v>85307.529861435905</v>
      </c>
      <c r="H10" s="13">
        <f>'Consolidation Districtwise'!H19</f>
        <v>83591.695780614798</v>
      </c>
      <c r="I10" s="13">
        <f>'Consolidation Districtwise'!I19</f>
        <v>0</v>
      </c>
      <c r="J10" s="13">
        <f>'Consolidation Districtwise'!J19</f>
        <v>0</v>
      </c>
      <c r="K10" s="78">
        <f t="shared" si="0"/>
        <v>69.595370765887225</v>
      </c>
      <c r="L10" s="78">
        <f t="shared" si="1"/>
        <v>0</v>
      </c>
      <c r="M10" s="78">
        <f t="shared" si="2"/>
        <v>185000</v>
      </c>
      <c r="N10" s="78">
        <f t="shared" si="3"/>
        <v>85307.529861435905</v>
      </c>
      <c r="O10" s="78">
        <f t="shared" si="3"/>
        <v>83591.695780614798</v>
      </c>
      <c r="P10" s="78">
        <f t="shared" si="4"/>
        <v>45.184700421953941</v>
      </c>
    </row>
    <row r="11" spans="1:16" ht="15" customHeight="1" x14ac:dyDescent="0.2">
      <c r="A11" s="4">
        <v>4</v>
      </c>
      <c r="B11" s="11" t="s">
        <v>19</v>
      </c>
      <c r="C11" s="13">
        <f>'Consolidation Districtwise'!C20</f>
        <v>252140</v>
      </c>
      <c r="D11" s="13">
        <f>'Consolidation Districtwise'!D20</f>
        <v>129494</v>
      </c>
      <c r="E11" s="13">
        <f>'Consolidation Districtwise'!E20</f>
        <v>68675</v>
      </c>
      <c r="F11" s="13">
        <f>'Consolidation Districtwise'!F20</f>
        <v>72206</v>
      </c>
      <c r="G11" s="13">
        <f>'Consolidation Districtwise'!G20</f>
        <v>115221.199847025</v>
      </c>
      <c r="H11" s="13">
        <f>'Consolidation Districtwise'!H20</f>
        <v>60880.238107249999</v>
      </c>
      <c r="I11" s="13">
        <f>'Consolidation Districtwise'!I20</f>
        <v>0</v>
      </c>
      <c r="J11" s="13">
        <f>'Consolidation Districtwise'!J20</f>
        <v>0</v>
      </c>
      <c r="K11" s="78">
        <f t="shared" si="0"/>
        <v>47.013945130469367</v>
      </c>
      <c r="L11" s="78">
        <f t="shared" si="1"/>
        <v>0</v>
      </c>
      <c r="M11" s="78">
        <f t="shared" si="2"/>
        <v>201700</v>
      </c>
      <c r="N11" s="78">
        <f t="shared" si="3"/>
        <v>115221.199847025</v>
      </c>
      <c r="O11" s="78">
        <f t="shared" si="3"/>
        <v>60880.238107249999</v>
      </c>
      <c r="P11" s="78">
        <f t="shared" si="4"/>
        <v>30.18355880379276</v>
      </c>
    </row>
    <row r="12" spans="1:16" ht="15" customHeight="1" x14ac:dyDescent="0.2">
      <c r="A12" s="4">
        <v>5</v>
      </c>
      <c r="B12" s="11" t="s">
        <v>20</v>
      </c>
      <c r="C12" s="13">
        <f>'Consolidation Districtwise'!C21</f>
        <v>198518</v>
      </c>
      <c r="D12" s="13">
        <f>'Consolidation Districtwise'!D21</f>
        <v>160000</v>
      </c>
      <c r="E12" s="13">
        <f>'Consolidation Districtwise'!E21</f>
        <v>51507</v>
      </c>
      <c r="F12" s="13">
        <f>'Consolidation Districtwise'!F21</f>
        <v>40002</v>
      </c>
      <c r="G12" s="13">
        <f>'Consolidation Districtwise'!G21</f>
        <v>102386.07951831905</v>
      </c>
      <c r="H12" s="13">
        <f>'Consolidation Districtwise'!H21</f>
        <v>65001.944836160648</v>
      </c>
      <c r="I12" s="13">
        <f>'Consolidation Districtwise'!I21</f>
        <v>0</v>
      </c>
      <c r="J12" s="13">
        <f>'Consolidation Districtwise'!J21</f>
        <v>0</v>
      </c>
      <c r="K12" s="78">
        <f t="shared" si="0"/>
        <v>40.626215522600404</v>
      </c>
      <c r="L12" s="78">
        <f t="shared" si="1"/>
        <v>0</v>
      </c>
      <c r="M12" s="78">
        <f t="shared" si="2"/>
        <v>200002</v>
      </c>
      <c r="N12" s="78">
        <f t="shared" si="3"/>
        <v>102386.07951831905</v>
      </c>
      <c r="O12" s="78">
        <f t="shared" si="3"/>
        <v>65001.944836160648</v>
      </c>
      <c r="P12" s="78">
        <f t="shared" si="4"/>
        <v>32.500647411606209</v>
      </c>
    </row>
    <row r="13" spans="1:16" ht="15" customHeight="1" x14ac:dyDescent="0.2">
      <c r="A13" s="4">
        <v>6</v>
      </c>
      <c r="B13" s="11" t="s">
        <v>21</v>
      </c>
      <c r="C13" s="13">
        <f>'Consolidation Districtwise'!C22</f>
        <v>88673</v>
      </c>
      <c r="D13" s="13">
        <f>'Consolidation Districtwise'!D22</f>
        <v>41942.5</v>
      </c>
      <c r="E13" s="13">
        <f>'Consolidation Districtwise'!E22</f>
        <v>18832</v>
      </c>
      <c r="F13" s="13">
        <f>'Consolidation Districtwise'!F22</f>
        <v>8053.5</v>
      </c>
      <c r="G13" s="13">
        <f>'Consolidation Districtwise'!G22</f>
        <v>75438.128285418003</v>
      </c>
      <c r="H13" s="13">
        <f>'Consolidation Districtwise'!H22</f>
        <v>40814.013972114</v>
      </c>
      <c r="I13" s="13">
        <f>'Consolidation Districtwise'!I22</f>
        <v>0</v>
      </c>
      <c r="J13" s="13">
        <f>'Consolidation Districtwise'!J22</f>
        <v>0</v>
      </c>
      <c r="K13" s="78">
        <f t="shared" si="0"/>
        <v>97.309445007126428</v>
      </c>
      <c r="L13" s="78">
        <f t="shared" si="1"/>
        <v>0</v>
      </c>
      <c r="M13" s="78">
        <f t="shared" si="2"/>
        <v>49996</v>
      </c>
      <c r="N13" s="78">
        <f t="shared" si="3"/>
        <v>75438.128285418003</v>
      </c>
      <c r="O13" s="78">
        <f t="shared" si="3"/>
        <v>40814.013972114</v>
      </c>
      <c r="P13" s="78">
        <f t="shared" si="4"/>
        <v>81.634558708924715</v>
      </c>
    </row>
    <row r="14" spans="1:16" ht="15" customHeight="1" x14ac:dyDescent="0.2">
      <c r="A14" s="4">
        <v>7</v>
      </c>
      <c r="B14" s="11" t="s">
        <v>22</v>
      </c>
      <c r="C14" s="13">
        <f>'Consolidation Districtwise'!C23</f>
        <v>140000</v>
      </c>
      <c r="D14" s="13">
        <f>'Consolidation Districtwise'!D23</f>
        <v>130000</v>
      </c>
      <c r="E14" s="13">
        <f>'Consolidation Districtwise'!E23</f>
        <v>49100</v>
      </c>
      <c r="F14" s="13">
        <f>'Consolidation Districtwise'!F23</f>
        <v>55006</v>
      </c>
      <c r="G14" s="13">
        <f>'Consolidation Districtwise'!G23</f>
        <v>63721.574074384996</v>
      </c>
      <c r="H14" s="13">
        <f>'Consolidation Districtwise'!H23</f>
        <v>59061.490499757703</v>
      </c>
      <c r="I14" s="13">
        <f>'Consolidation Districtwise'!I23</f>
        <v>0</v>
      </c>
      <c r="J14" s="13">
        <f>'Consolidation Districtwise'!J23</f>
        <v>0</v>
      </c>
      <c r="K14" s="78">
        <f t="shared" si="0"/>
        <v>45.431915769044387</v>
      </c>
      <c r="L14" s="78">
        <f t="shared" si="1"/>
        <v>0</v>
      </c>
      <c r="M14" s="78">
        <f t="shared" si="2"/>
        <v>185006</v>
      </c>
      <c r="N14" s="78">
        <f t="shared" si="3"/>
        <v>63721.574074384996</v>
      </c>
      <c r="O14" s="78">
        <f t="shared" si="3"/>
        <v>59061.490499757703</v>
      </c>
      <c r="P14" s="78">
        <f t="shared" si="4"/>
        <v>31.924094623827177</v>
      </c>
    </row>
    <row r="15" spans="1:16" ht="15" customHeight="1" x14ac:dyDescent="0.2">
      <c r="A15" s="4">
        <v>8</v>
      </c>
      <c r="B15" s="11" t="s">
        <v>23</v>
      </c>
      <c r="C15" s="13">
        <f>'Consolidation Districtwise'!C24</f>
        <v>103400</v>
      </c>
      <c r="D15" s="13">
        <f>'Consolidation Districtwise'!D24</f>
        <v>84889</v>
      </c>
      <c r="E15" s="13">
        <f>'Consolidation Districtwise'!E24</f>
        <v>17600</v>
      </c>
      <c r="F15" s="13">
        <f>'Consolidation Districtwise'!F24</f>
        <v>15111</v>
      </c>
      <c r="G15" s="13">
        <f>'Consolidation Districtwise'!G24</f>
        <v>76263</v>
      </c>
      <c r="H15" s="13">
        <f>'Consolidation Districtwise'!H24</f>
        <v>60288.382018599994</v>
      </c>
      <c r="I15" s="13">
        <f>'Consolidation Districtwise'!I24</f>
        <v>0</v>
      </c>
      <c r="J15" s="13">
        <f>'Consolidation Districtwise'!J24</f>
        <v>0</v>
      </c>
      <c r="K15" s="78">
        <f t="shared" si="0"/>
        <v>71.020252351423622</v>
      </c>
      <c r="L15" s="78">
        <f t="shared" si="1"/>
        <v>0</v>
      </c>
      <c r="M15" s="78">
        <f t="shared" si="2"/>
        <v>100000</v>
      </c>
      <c r="N15" s="78">
        <f t="shared" si="3"/>
        <v>76263</v>
      </c>
      <c r="O15" s="78">
        <f t="shared" si="3"/>
        <v>60288.382018599994</v>
      </c>
      <c r="P15" s="78">
        <f t="shared" si="4"/>
        <v>60.288382018599997</v>
      </c>
    </row>
    <row r="16" spans="1:16" ht="15" customHeight="1" x14ac:dyDescent="0.2">
      <c r="A16" s="4">
        <v>9</v>
      </c>
      <c r="B16" s="11" t="s">
        <v>24</v>
      </c>
      <c r="C16" s="13">
        <f>'Consolidation Districtwise'!C25</f>
        <v>101151</v>
      </c>
      <c r="D16" s="13">
        <f>'Consolidation Districtwise'!D25</f>
        <v>68339</v>
      </c>
      <c r="E16" s="13">
        <f>'Consolidation Districtwise'!E25</f>
        <v>12442</v>
      </c>
      <c r="F16" s="13">
        <f>'Consolidation Districtwise'!F25</f>
        <v>12861</v>
      </c>
      <c r="G16" s="13">
        <f>'Consolidation Districtwise'!G25</f>
        <v>45612.523540490962</v>
      </c>
      <c r="H16" s="13">
        <f>'Consolidation Districtwise'!H25</f>
        <v>43904.37656965552</v>
      </c>
      <c r="I16" s="13">
        <f>'Consolidation Districtwise'!I25</f>
        <v>0</v>
      </c>
      <c r="J16" s="13">
        <f>'Consolidation Districtwise'!J25</f>
        <v>0</v>
      </c>
      <c r="K16" s="78">
        <f t="shared" si="0"/>
        <v>64.244979542655756</v>
      </c>
      <c r="L16" s="78">
        <f t="shared" si="1"/>
        <v>0</v>
      </c>
      <c r="M16" s="78">
        <f t="shared" si="2"/>
        <v>81200</v>
      </c>
      <c r="N16" s="78">
        <f t="shared" si="3"/>
        <v>45612.523540490962</v>
      </c>
      <c r="O16" s="78">
        <f t="shared" si="3"/>
        <v>43904.37656965552</v>
      </c>
      <c r="P16" s="78">
        <f t="shared" si="4"/>
        <v>54.06942927297478</v>
      </c>
    </row>
    <row r="17" spans="1:16" ht="15" customHeight="1" x14ac:dyDescent="0.2">
      <c r="A17" s="4">
        <v>10</v>
      </c>
      <c r="B17" s="11" t="s">
        <v>25</v>
      </c>
      <c r="C17" s="13">
        <f>'Consolidation Districtwise'!C26</f>
        <v>32754</v>
      </c>
      <c r="D17" s="13">
        <f>'Consolidation Districtwise'!D26</f>
        <v>18427</v>
      </c>
      <c r="E17" s="13">
        <f>'Consolidation Districtwise'!E26</f>
        <v>7036</v>
      </c>
      <c r="F17" s="13">
        <f>'Consolidation Districtwise'!F26</f>
        <v>3973</v>
      </c>
      <c r="G17" s="13">
        <f>'Consolidation Districtwise'!G26</f>
        <v>22931</v>
      </c>
      <c r="H17" s="13">
        <f>'Consolidation Districtwise'!H26</f>
        <v>10852.1572161</v>
      </c>
      <c r="I17" s="13">
        <f>'Consolidation Districtwise'!I26</f>
        <v>0</v>
      </c>
      <c r="J17" s="13">
        <f>'Consolidation Districtwise'!J26</f>
        <v>0</v>
      </c>
      <c r="K17" s="78">
        <f t="shared" si="0"/>
        <v>58.892696673902421</v>
      </c>
      <c r="L17" s="78">
        <f t="shared" si="1"/>
        <v>0</v>
      </c>
      <c r="M17" s="78">
        <f t="shared" si="2"/>
        <v>22400</v>
      </c>
      <c r="N17" s="78">
        <f t="shared" si="3"/>
        <v>22931</v>
      </c>
      <c r="O17" s="78">
        <f t="shared" si="3"/>
        <v>10852.1572161</v>
      </c>
      <c r="P17" s="78">
        <f t="shared" si="4"/>
        <v>48.447130429017861</v>
      </c>
    </row>
    <row r="18" spans="1:16" ht="15" customHeight="1" x14ac:dyDescent="0.2">
      <c r="A18" s="4">
        <v>11</v>
      </c>
      <c r="B18" s="11" t="s">
        <v>26</v>
      </c>
      <c r="C18" s="13">
        <f>'Consolidation Districtwise'!C27</f>
        <v>75438</v>
      </c>
      <c r="D18" s="13">
        <f>'Consolidation Districtwise'!D27</f>
        <v>29920</v>
      </c>
      <c r="E18" s="13">
        <f>'Consolidation Districtwise'!E27</f>
        <v>26687</v>
      </c>
      <c r="F18" s="13">
        <f>'Consolidation Districtwise'!F27</f>
        <v>5074</v>
      </c>
      <c r="G18" s="13">
        <f>'Consolidation Districtwise'!G27</f>
        <v>38247</v>
      </c>
      <c r="H18" s="13">
        <f>'Consolidation Districtwise'!H27</f>
        <v>19487.665324900001</v>
      </c>
      <c r="I18" s="13">
        <f>'Consolidation Districtwise'!I27</f>
        <v>0</v>
      </c>
      <c r="J18" s="13">
        <f>'Consolidation Districtwise'!J27</f>
        <v>0</v>
      </c>
      <c r="K18" s="78">
        <f t="shared" si="0"/>
        <v>65.132571273061501</v>
      </c>
      <c r="L18" s="78">
        <f t="shared" si="1"/>
        <v>0</v>
      </c>
      <c r="M18" s="78">
        <f t="shared" si="2"/>
        <v>34994</v>
      </c>
      <c r="N18" s="78">
        <f t="shared" si="3"/>
        <v>38247</v>
      </c>
      <c r="O18" s="78">
        <f t="shared" si="3"/>
        <v>19487.665324900001</v>
      </c>
      <c r="P18" s="78">
        <f t="shared" si="4"/>
        <v>55.688590400925875</v>
      </c>
    </row>
    <row r="19" spans="1:16" ht="15" customHeight="1" x14ac:dyDescent="0.2">
      <c r="A19" s="4">
        <v>12</v>
      </c>
      <c r="B19" s="11" t="s">
        <v>27</v>
      </c>
      <c r="C19" s="13">
        <f>'Consolidation Districtwise'!C28</f>
        <v>125087</v>
      </c>
      <c r="D19" s="13">
        <f>'Consolidation Districtwise'!D28</f>
        <v>75500</v>
      </c>
      <c r="E19" s="13">
        <f>'Consolidation Districtwise'!E28</f>
        <v>48814</v>
      </c>
      <c r="F19" s="13">
        <f>'Consolidation Districtwise'!F28</f>
        <v>35300</v>
      </c>
      <c r="G19" s="13">
        <f>'Consolidation Districtwise'!G28</f>
        <v>43455.925814786337</v>
      </c>
      <c r="H19" s="13">
        <f>'Consolidation Districtwise'!H28</f>
        <v>27228.869126435831</v>
      </c>
      <c r="I19" s="13">
        <f>'Consolidation Districtwise'!I28</f>
        <v>0</v>
      </c>
      <c r="J19" s="13">
        <f>'Consolidation Districtwise'!J28</f>
        <v>0</v>
      </c>
      <c r="K19" s="78">
        <f t="shared" si="0"/>
        <v>36.064727319782556</v>
      </c>
      <c r="L19" s="78">
        <f t="shared" si="1"/>
        <v>0</v>
      </c>
      <c r="M19" s="78">
        <f t="shared" si="2"/>
        <v>110800</v>
      </c>
      <c r="N19" s="78">
        <f t="shared" si="3"/>
        <v>43455.925814786337</v>
      </c>
      <c r="O19" s="78">
        <f t="shared" si="3"/>
        <v>27228.869126435831</v>
      </c>
      <c r="P19" s="78">
        <f t="shared" si="4"/>
        <v>24.574791630357247</v>
      </c>
    </row>
    <row r="20" spans="1:16" ht="15" customHeight="1" x14ac:dyDescent="0.2">
      <c r="A20" s="4">
        <v>13</v>
      </c>
      <c r="B20" s="11" t="s">
        <v>28</v>
      </c>
      <c r="C20" s="13">
        <f>'Consolidation Districtwise'!C29</f>
        <v>189219</v>
      </c>
      <c r="D20" s="13">
        <f>'Consolidation Districtwise'!D29</f>
        <v>154070</v>
      </c>
      <c r="E20" s="13">
        <f>'Consolidation Districtwise'!E29</f>
        <v>97885</v>
      </c>
      <c r="F20" s="13">
        <f>'Consolidation Districtwise'!F29</f>
        <v>95930</v>
      </c>
      <c r="G20" s="13">
        <f>'Consolidation Districtwise'!G29</f>
        <v>155330.03562499999</v>
      </c>
      <c r="H20" s="13">
        <f>'Consolidation Districtwise'!H29</f>
        <v>95321.513204494899</v>
      </c>
      <c r="I20" s="13">
        <f>'Consolidation Districtwise'!I29</f>
        <v>0</v>
      </c>
      <c r="J20" s="13">
        <f>'Consolidation Districtwise'!J29</f>
        <v>0</v>
      </c>
      <c r="K20" s="78">
        <f t="shared" si="0"/>
        <v>61.868964239952554</v>
      </c>
      <c r="L20" s="78">
        <f t="shared" si="1"/>
        <v>0</v>
      </c>
      <c r="M20" s="78">
        <f t="shared" si="2"/>
        <v>250000</v>
      </c>
      <c r="N20" s="78">
        <f t="shared" si="3"/>
        <v>155330.03562499999</v>
      </c>
      <c r="O20" s="78">
        <f t="shared" si="3"/>
        <v>95321.513204494899</v>
      </c>
      <c r="P20" s="78">
        <f t="shared" si="4"/>
        <v>38.128605281797959</v>
      </c>
    </row>
    <row r="21" spans="1:16" ht="15" customHeight="1" x14ac:dyDescent="0.2">
      <c r="A21" s="4">
        <v>14</v>
      </c>
      <c r="B21" s="11" t="s">
        <v>29</v>
      </c>
      <c r="C21" s="13">
        <f>'Consolidation Districtwise'!C30</f>
        <v>224417</v>
      </c>
      <c r="D21" s="13">
        <f>'Consolidation Districtwise'!D30</f>
        <v>117929</v>
      </c>
      <c r="E21" s="13">
        <f>'Consolidation Districtwise'!E30</f>
        <v>99291</v>
      </c>
      <c r="F21" s="13">
        <f>'Consolidation Districtwise'!F30</f>
        <v>57071</v>
      </c>
      <c r="G21" s="13">
        <f>'Consolidation Districtwise'!G30</f>
        <v>73432.521732214533</v>
      </c>
      <c r="H21" s="13">
        <f>'Consolidation Districtwise'!H30</f>
        <v>33693.265074059971</v>
      </c>
      <c r="I21" s="13">
        <f>'Consolidation Districtwise'!I30</f>
        <v>0</v>
      </c>
      <c r="J21" s="13">
        <f>'Consolidation Districtwise'!J30</f>
        <v>0</v>
      </c>
      <c r="K21" s="78">
        <f t="shared" si="0"/>
        <v>28.570805377862929</v>
      </c>
      <c r="L21" s="78">
        <f t="shared" si="1"/>
        <v>0</v>
      </c>
      <c r="M21" s="78">
        <f t="shared" si="2"/>
        <v>175000</v>
      </c>
      <c r="N21" s="78">
        <f t="shared" si="3"/>
        <v>73432.521732214533</v>
      </c>
      <c r="O21" s="78">
        <f t="shared" si="3"/>
        <v>33693.265074059971</v>
      </c>
      <c r="P21" s="78">
        <f t="shared" si="4"/>
        <v>19.253294328034272</v>
      </c>
    </row>
    <row r="22" spans="1:16" ht="15" customHeight="1" x14ac:dyDescent="0.2">
      <c r="A22" s="4">
        <v>15</v>
      </c>
      <c r="B22" s="11" t="s">
        <v>30</v>
      </c>
      <c r="C22" s="13">
        <f>'Consolidation Districtwise'!C31</f>
        <v>203606.5</v>
      </c>
      <c r="D22" s="13">
        <f>'Consolidation Districtwise'!D31</f>
        <v>136000.5</v>
      </c>
      <c r="E22" s="13">
        <f>'Consolidation Districtwise'!E31</f>
        <v>203606.5</v>
      </c>
      <c r="F22" s="13">
        <f>'Consolidation Districtwise'!F31</f>
        <v>146000</v>
      </c>
      <c r="G22" s="13">
        <f>'Consolidation Districtwise'!G31</f>
        <v>128405.12280415173</v>
      </c>
      <c r="H22" s="13">
        <f>'Consolidation Districtwise'!H31</f>
        <v>129090.63888390631</v>
      </c>
      <c r="I22" s="13">
        <f>'Consolidation Districtwise'!I31</f>
        <v>0</v>
      </c>
      <c r="J22" s="13">
        <f>'Consolidation Districtwise'!J31</f>
        <v>0</v>
      </c>
      <c r="K22" s="78">
        <f t="shared" si="0"/>
        <v>94.919238446848581</v>
      </c>
      <c r="L22" s="78">
        <f t="shared" si="1"/>
        <v>0</v>
      </c>
      <c r="M22" s="78">
        <f t="shared" si="2"/>
        <v>282000.5</v>
      </c>
      <c r="N22" s="78">
        <f t="shared" si="3"/>
        <v>128405.12280415173</v>
      </c>
      <c r="O22" s="78">
        <f t="shared" si="3"/>
        <v>129090.63888390631</v>
      </c>
      <c r="P22" s="78">
        <f t="shared" si="4"/>
        <v>45.77674113482292</v>
      </c>
    </row>
    <row r="23" spans="1:16" ht="15" customHeight="1" x14ac:dyDescent="0.2">
      <c r="A23" s="4">
        <v>16</v>
      </c>
      <c r="B23" s="11" t="s">
        <v>31</v>
      </c>
      <c r="C23" s="13">
        <f>'Consolidation Districtwise'!C32</f>
        <v>373902</v>
      </c>
      <c r="D23" s="13">
        <f>'Consolidation Districtwise'!D32</f>
        <v>230371</v>
      </c>
      <c r="E23" s="13">
        <f>'Consolidation Districtwise'!E32</f>
        <v>96779</v>
      </c>
      <c r="F23" s="13">
        <f>'Consolidation Districtwise'!F32</f>
        <v>58260</v>
      </c>
      <c r="G23" s="13">
        <f>'Consolidation Districtwise'!G32</f>
        <v>194332.91999999998</v>
      </c>
      <c r="H23" s="13">
        <f>'Consolidation Districtwise'!H32</f>
        <v>99614.388763700001</v>
      </c>
      <c r="I23" s="13">
        <f>'Consolidation Districtwise'!I32</f>
        <v>0</v>
      </c>
      <c r="J23" s="13">
        <f>'Consolidation Districtwise'!J32</f>
        <v>0</v>
      </c>
      <c r="K23" s="78">
        <f t="shared" si="0"/>
        <v>43.240854432068268</v>
      </c>
      <c r="L23" s="78">
        <f t="shared" si="1"/>
        <v>0</v>
      </c>
      <c r="M23" s="78">
        <f t="shared" si="2"/>
        <v>288631</v>
      </c>
      <c r="N23" s="78">
        <f t="shared" si="3"/>
        <v>194332.91999999998</v>
      </c>
      <c r="O23" s="78">
        <f t="shared" si="3"/>
        <v>99614.388763700001</v>
      </c>
      <c r="P23" s="78">
        <f t="shared" si="4"/>
        <v>34.512713036264294</v>
      </c>
    </row>
    <row r="24" spans="1:16" ht="15" customHeight="1" x14ac:dyDescent="0.2">
      <c r="A24" s="4">
        <v>17</v>
      </c>
      <c r="B24" s="11" t="s">
        <v>32</v>
      </c>
      <c r="C24" s="13">
        <f>'Consolidation Districtwise'!C33</f>
        <v>0</v>
      </c>
      <c r="D24" s="13">
        <f>'Consolidation Districtwise'!D33</f>
        <v>0</v>
      </c>
      <c r="E24" s="13">
        <f>'Consolidation Districtwise'!E33</f>
        <v>0</v>
      </c>
      <c r="F24" s="13">
        <f>'Consolidation Districtwise'!F33</f>
        <v>0</v>
      </c>
      <c r="G24" s="13">
        <f>'Consolidation Districtwise'!G33</f>
        <v>1</v>
      </c>
      <c r="H24" s="13">
        <f>'Consolidation Districtwise'!H33</f>
        <v>125</v>
      </c>
      <c r="I24" s="13">
        <f>'Consolidation Districtwise'!I33</f>
        <v>0</v>
      </c>
      <c r="J24" s="13">
        <f>'Consolidation Districtwise'!J33</f>
        <v>0</v>
      </c>
      <c r="K24" s="78" t="e">
        <f>(H24/D24)*100</f>
        <v>#DIV/0!</v>
      </c>
      <c r="L24" s="78" t="e">
        <f>(J24/F24)*100</f>
        <v>#DIV/0!</v>
      </c>
      <c r="M24" s="78">
        <f>D24+F24</f>
        <v>0</v>
      </c>
      <c r="N24" s="78">
        <f>G24+I24</f>
        <v>1</v>
      </c>
      <c r="O24" s="78">
        <f>H24+J24</f>
        <v>125</v>
      </c>
      <c r="P24" s="78" t="e">
        <f>(O24/M24)*100</f>
        <v>#DIV/0!</v>
      </c>
    </row>
    <row r="25" spans="1:16" ht="15" customHeight="1" x14ac:dyDescent="0.2">
      <c r="A25" s="4">
        <v>18</v>
      </c>
      <c r="B25" s="19" t="s">
        <v>33</v>
      </c>
      <c r="C25" s="13">
        <f>'Consolidation Districtwise'!C34</f>
        <v>0</v>
      </c>
      <c r="D25" s="13">
        <f>'Consolidation Districtwise'!D34</f>
        <v>0</v>
      </c>
      <c r="E25" s="13">
        <f>'Consolidation Districtwise'!E34</f>
        <v>0</v>
      </c>
      <c r="F25" s="13">
        <f>'Consolidation Districtwise'!F34</f>
        <v>0</v>
      </c>
      <c r="G25" s="13">
        <f>'Consolidation Districtwise'!G34</f>
        <v>29</v>
      </c>
      <c r="H25" s="13">
        <f>'Consolidation Districtwise'!H34</f>
        <v>49.921300000000002</v>
      </c>
      <c r="I25" s="13">
        <f>'Consolidation Districtwise'!I34</f>
        <v>0</v>
      </c>
      <c r="J25" s="13">
        <f>'Consolidation Districtwise'!J34</f>
        <v>0</v>
      </c>
      <c r="K25" s="78" t="e">
        <f>(H25/D25)*100</f>
        <v>#DIV/0!</v>
      </c>
      <c r="L25" s="78" t="e">
        <f>(J25/F25)*100</f>
        <v>#DIV/0!</v>
      </c>
      <c r="M25" s="78">
        <f>D25+F25</f>
        <v>0</v>
      </c>
      <c r="N25" s="78">
        <f>G25+I25</f>
        <v>29</v>
      </c>
      <c r="O25" s="78">
        <f>H25+J25</f>
        <v>49.921300000000002</v>
      </c>
      <c r="P25" s="78" t="e">
        <f>(O25/M25)*100</f>
        <v>#DIV/0!</v>
      </c>
    </row>
    <row r="26" spans="1:16" ht="15" customHeight="1" x14ac:dyDescent="0.2">
      <c r="A26" s="4">
        <v>19</v>
      </c>
      <c r="B26" s="11" t="s">
        <v>34</v>
      </c>
      <c r="C26" s="13">
        <f>'Consolidation Districtwise'!C35</f>
        <v>92500</v>
      </c>
      <c r="D26" s="13">
        <f>'Consolidation Districtwise'!D35</f>
        <v>108000</v>
      </c>
      <c r="E26" s="13">
        <f>'Consolidation Districtwise'!E35</f>
        <v>17500</v>
      </c>
      <c r="F26" s="13">
        <f>'Consolidation Districtwise'!F35</f>
        <v>16006</v>
      </c>
      <c r="G26" s="13">
        <f>'Consolidation Districtwise'!G35</f>
        <v>38599.960640000005</v>
      </c>
      <c r="H26" s="13">
        <f>'Consolidation Districtwise'!H35</f>
        <v>43839.456193999991</v>
      </c>
      <c r="I26" s="13">
        <f>'Consolidation Districtwise'!I35</f>
        <v>0</v>
      </c>
      <c r="J26" s="13">
        <f>'Consolidation Districtwise'!J35</f>
        <v>0</v>
      </c>
      <c r="K26" s="78">
        <f t="shared" si="0"/>
        <v>40.592089068518511</v>
      </c>
      <c r="L26" s="78">
        <f t="shared" si="1"/>
        <v>0</v>
      </c>
      <c r="M26" s="78">
        <f t="shared" si="2"/>
        <v>124006</v>
      </c>
      <c r="N26" s="78">
        <f t="shared" si="3"/>
        <v>38599.960640000005</v>
      </c>
      <c r="O26" s="78">
        <f t="shared" si="3"/>
        <v>43839.456193999991</v>
      </c>
      <c r="P26" s="78">
        <f t="shared" si="4"/>
        <v>35.352689542441489</v>
      </c>
    </row>
    <row r="27" spans="1:16" ht="15" customHeight="1" x14ac:dyDescent="0.2">
      <c r="A27" s="4">
        <v>20</v>
      </c>
      <c r="B27" s="11" t="s">
        <v>35</v>
      </c>
      <c r="C27" s="13">
        <f>'Consolidation Districtwise'!C36</f>
        <v>178335.60000000003</v>
      </c>
      <c r="D27" s="13">
        <f>'Consolidation Districtwise'!D36</f>
        <v>124877.40000000001</v>
      </c>
      <c r="E27" s="13">
        <f>'Consolidation Districtwise'!E36</f>
        <v>66555.599999999991</v>
      </c>
      <c r="F27" s="13">
        <f>'Consolidation Districtwise'!F36</f>
        <v>81222.400000000009</v>
      </c>
      <c r="G27" s="13">
        <f>'Consolidation Districtwise'!G36</f>
        <v>97273.875</v>
      </c>
      <c r="H27" s="13">
        <f>'Consolidation Districtwise'!H36</f>
        <v>66484.534933799994</v>
      </c>
      <c r="I27" s="13">
        <f>'Consolidation Districtwise'!I36</f>
        <v>0</v>
      </c>
      <c r="J27" s="13">
        <f>'Consolidation Districtwise'!J36</f>
        <v>0</v>
      </c>
      <c r="K27" s="78">
        <f t="shared" si="0"/>
        <v>53.239845587592306</v>
      </c>
      <c r="L27" s="78">
        <f t="shared" si="1"/>
        <v>0</v>
      </c>
      <c r="M27" s="78">
        <f t="shared" si="2"/>
        <v>206099.80000000002</v>
      </c>
      <c r="N27" s="78">
        <f t="shared" si="3"/>
        <v>97273.875</v>
      </c>
      <c r="O27" s="78">
        <f t="shared" si="3"/>
        <v>66484.534933799994</v>
      </c>
      <c r="P27" s="78">
        <f t="shared" si="4"/>
        <v>32.258417977018894</v>
      </c>
    </row>
    <row r="28" spans="1:16" ht="15" customHeight="1" x14ac:dyDescent="0.2">
      <c r="A28" s="4">
        <v>21</v>
      </c>
      <c r="B28" s="11" t="s">
        <v>36</v>
      </c>
      <c r="C28" s="13">
        <f>'Consolidation Districtwise'!C37</f>
        <v>26159</v>
      </c>
      <c r="D28" s="13">
        <f>'Consolidation Districtwise'!D37</f>
        <v>52306</v>
      </c>
      <c r="E28" s="13">
        <f>'Consolidation Districtwise'!E37</f>
        <v>9101</v>
      </c>
      <c r="F28" s="13">
        <f>'Consolidation Districtwise'!F37</f>
        <v>18102</v>
      </c>
      <c r="G28" s="13">
        <f>'Consolidation Districtwise'!G37</f>
        <v>17605.7534375</v>
      </c>
      <c r="H28" s="13">
        <f>'Consolidation Districtwise'!H37</f>
        <v>23193.937753399998</v>
      </c>
      <c r="I28" s="13">
        <f>'Consolidation Districtwise'!I37</f>
        <v>0</v>
      </c>
      <c r="J28" s="13">
        <f>'Consolidation Districtwise'!J37</f>
        <v>0</v>
      </c>
      <c r="K28" s="78">
        <f t="shared" si="0"/>
        <v>44.342786206936104</v>
      </c>
      <c r="L28" s="78">
        <f t="shared" si="1"/>
        <v>0</v>
      </c>
      <c r="M28" s="78">
        <f t="shared" si="2"/>
        <v>70408</v>
      </c>
      <c r="N28" s="78">
        <f t="shared" si="3"/>
        <v>17605.7534375</v>
      </c>
      <c r="O28" s="78">
        <f t="shared" si="3"/>
        <v>23193.937753399998</v>
      </c>
      <c r="P28" s="78">
        <f t="shared" si="4"/>
        <v>32.942190878025222</v>
      </c>
    </row>
    <row r="29" spans="1:16" ht="15" customHeight="1" x14ac:dyDescent="0.2">
      <c r="A29" s="4">
        <v>22</v>
      </c>
      <c r="B29" s="11" t="s">
        <v>37</v>
      </c>
      <c r="C29" s="13">
        <f>'Consolidation Districtwise'!C38</f>
        <v>209517</v>
      </c>
      <c r="D29" s="13">
        <f>'Consolidation Districtwise'!D38</f>
        <v>278001</v>
      </c>
      <c r="E29" s="13">
        <f>'Consolidation Districtwise'!E38</f>
        <v>76835</v>
      </c>
      <c r="F29" s="13">
        <f>'Consolidation Districtwise'!F38</f>
        <v>125499</v>
      </c>
      <c r="G29" s="13">
        <f>'Consolidation Districtwise'!G38</f>
        <v>72665.000428325598</v>
      </c>
      <c r="H29" s="13">
        <f>'Consolidation Districtwise'!H38</f>
        <v>120607.53138640145</v>
      </c>
      <c r="I29" s="13">
        <f>'Consolidation Districtwise'!I38</f>
        <v>0</v>
      </c>
      <c r="J29" s="13">
        <f>'Consolidation Districtwise'!J38</f>
        <v>0</v>
      </c>
      <c r="K29" s="78">
        <f t="shared" si="0"/>
        <v>43.383848038820524</v>
      </c>
      <c r="L29" s="78">
        <f t="shared" si="1"/>
        <v>0</v>
      </c>
      <c r="M29" s="78">
        <f t="shared" si="2"/>
        <v>403500</v>
      </c>
      <c r="N29" s="78">
        <f t="shared" si="3"/>
        <v>72665.000428325598</v>
      </c>
      <c r="O29" s="78">
        <f t="shared" si="3"/>
        <v>120607.53138640145</v>
      </c>
      <c r="P29" s="78">
        <f t="shared" si="4"/>
        <v>29.89034235102886</v>
      </c>
    </row>
    <row r="30" spans="1:16" ht="15" customHeight="1" x14ac:dyDescent="0.2">
      <c r="A30" s="4">
        <v>23</v>
      </c>
      <c r="B30" s="11" t="s">
        <v>38</v>
      </c>
      <c r="C30" s="13">
        <f>'Consolidation Districtwise'!C39</f>
        <v>133021</v>
      </c>
      <c r="D30" s="13">
        <f>'Consolidation Districtwise'!D39</f>
        <v>143800</v>
      </c>
      <c r="E30" s="13">
        <f>'Consolidation Districtwise'!E39</f>
        <v>39282</v>
      </c>
      <c r="F30" s="13">
        <f>'Consolidation Districtwise'!F39</f>
        <v>46200</v>
      </c>
      <c r="G30" s="13">
        <f>'Consolidation Districtwise'!G39</f>
        <v>76980.719833540003</v>
      </c>
      <c r="H30" s="13">
        <f>'Consolidation Districtwise'!H39</f>
        <v>50216.825351658001</v>
      </c>
      <c r="I30" s="13">
        <f>'Consolidation Districtwise'!I39</f>
        <v>0</v>
      </c>
      <c r="J30" s="13">
        <f>'Consolidation Districtwise'!J39</f>
        <v>0</v>
      </c>
      <c r="K30" s="78">
        <f t="shared" si="0"/>
        <v>34.921297184741306</v>
      </c>
      <c r="L30" s="78">
        <f t="shared" si="1"/>
        <v>0</v>
      </c>
      <c r="M30" s="78">
        <f t="shared" si="2"/>
        <v>190000</v>
      </c>
      <c r="N30" s="78">
        <f t="shared" si="3"/>
        <v>76980.719833540003</v>
      </c>
      <c r="O30" s="78">
        <f t="shared" si="3"/>
        <v>50216.825351658001</v>
      </c>
      <c r="P30" s="78">
        <f t="shared" si="4"/>
        <v>26.429908079820002</v>
      </c>
    </row>
    <row r="31" spans="1:16" ht="15" customHeight="1" x14ac:dyDescent="0.2">
      <c r="A31" s="4">
        <v>24</v>
      </c>
      <c r="B31" s="5" t="s">
        <v>39</v>
      </c>
      <c r="C31" s="13">
        <f>'Consolidation Districtwise'!C40</f>
        <v>38815</v>
      </c>
      <c r="D31" s="13">
        <f>'Consolidation Districtwise'!D40</f>
        <v>12724</v>
      </c>
      <c r="E31" s="13">
        <f>'Consolidation Districtwise'!E40</f>
        <v>10049</v>
      </c>
      <c r="F31" s="13">
        <f>'Consolidation Districtwise'!F40</f>
        <v>14776</v>
      </c>
      <c r="G31" s="13">
        <f>'Consolidation Districtwise'!G40</f>
        <v>6056</v>
      </c>
      <c r="H31" s="13">
        <f>'Consolidation Districtwise'!H40</f>
        <v>4285.4261939999997</v>
      </c>
      <c r="I31" s="13">
        <f>'Consolidation Districtwise'!I40</f>
        <v>0</v>
      </c>
      <c r="J31" s="13">
        <f>'Consolidation Districtwise'!J40</f>
        <v>0</v>
      </c>
      <c r="K31" s="78">
        <f>(H31/D31)*100</f>
        <v>33.679866347060674</v>
      </c>
      <c r="L31" s="78">
        <f>(J31/F31)*100</f>
        <v>0</v>
      </c>
      <c r="M31" s="78">
        <f>D31+F31</f>
        <v>27500</v>
      </c>
      <c r="N31" s="78">
        <f>G31+I31</f>
        <v>6056</v>
      </c>
      <c r="O31" s="78">
        <f>H31+J31</f>
        <v>4285.4261939999997</v>
      </c>
      <c r="P31" s="78">
        <f>(O31/M31)*100</f>
        <v>15.583367978181817</v>
      </c>
    </row>
    <row r="32" spans="1:16" ht="15" customHeight="1" x14ac:dyDescent="0.2">
      <c r="A32" s="4">
        <v>25</v>
      </c>
      <c r="B32" s="11" t="s">
        <v>40</v>
      </c>
      <c r="C32" s="13">
        <f>'Consolidation Districtwise'!C41</f>
        <v>139094</v>
      </c>
      <c r="D32" s="13">
        <f>'Consolidation Districtwise'!D41</f>
        <v>121300</v>
      </c>
      <c r="E32" s="13">
        <f>'Consolidation Districtwise'!E41</f>
        <v>62467</v>
      </c>
      <c r="F32" s="13">
        <f>'Consolidation Districtwise'!F41</f>
        <v>60700</v>
      </c>
      <c r="G32" s="13">
        <f>'Consolidation Districtwise'!G41</f>
        <v>89353.478519359516</v>
      </c>
      <c r="H32" s="13">
        <f>'Consolidation Districtwise'!H41</f>
        <v>43947.826348422102</v>
      </c>
      <c r="I32" s="13">
        <f>'Consolidation Districtwise'!I41</f>
        <v>0</v>
      </c>
      <c r="J32" s="13">
        <f>'Consolidation Districtwise'!J41</f>
        <v>0</v>
      </c>
      <c r="K32" s="78">
        <f t="shared" si="0"/>
        <v>36.230689487569748</v>
      </c>
      <c r="L32" s="78">
        <f t="shared" si="1"/>
        <v>0</v>
      </c>
      <c r="M32" s="78">
        <f t="shared" si="2"/>
        <v>182000</v>
      </c>
      <c r="N32" s="78">
        <f t="shared" si="3"/>
        <v>89353.478519359516</v>
      </c>
      <c r="O32" s="78">
        <f t="shared" si="3"/>
        <v>43947.826348422102</v>
      </c>
      <c r="P32" s="78">
        <f t="shared" si="4"/>
        <v>24.147157334297859</v>
      </c>
    </row>
    <row r="33" spans="1:16" ht="15" customHeight="1" x14ac:dyDescent="0.2">
      <c r="A33" s="4">
        <v>26</v>
      </c>
      <c r="B33" s="11" t="s">
        <v>41</v>
      </c>
      <c r="C33" s="13">
        <f>'Consolidation Districtwise'!C42</f>
        <v>284996</v>
      </c>
      <c r="D33" s="13">
        <f>'Consolidation Districtwise'!D42</f>
        <v>263925</v>
      </c>
      <c r="E33" s="13">
        <f>'Consolidation Districtwise'!E42</f>
        <v>119496</v>
      </c>
      <c r="F33" s="13">
        <f>'Consolidation Districtwise'!F42</f>
        <v>124276</v>
      </c>
      <c r="G33" s="13">
        <f>'Consolidation Districtwise'!G42</f>
        <v>208690.56114539964</v>
      </c>
      <c r="H33" s="13">
        <f>'Consolidation Districtwise'!H42</f>
        <v>203993.45073186976</v>
      </c>
      <c r="I33" s="13">
        <f>'Consolidation Districtwise'!I42</f>
        <v>0</v>
      </c>
      <c r="J33" s="13">
        <f>'Consolidation Districtwise'!J42</f>
        <v>0</v>
      </c>
      <c r="K33" s="78">
        <f t="shared" si="0"/>
        <v>77.292204501987214</v>
      </c>
      <c r="L33" s="78">
        <f t="shared" si="1"/>
        <v>0</v>
      </c>
      <c r="M33" s="78">
        <f t="shared" si="2"/>
        <v>388201</v>
      </c>
      <c r="N33" s="78">
        <f t="shared" si="3"/>
        <v>208690.56114539964</v>
      </c>
      <c r="O33" s="78">
        <f t="shared" si="3"/>
        <v>203993.45073186976</v>
      </c>
      <c r="P33" s="78">
        <f t="shared" si="4"/>
        <v>52.548409388917015</v>
      </c>
    </row>
    <row r="34" spans="1:16" ht="15" customHeight="1" x14ac:dyDescent="0.2">
      <c r="A34" s="4">
        <v>27</v>
      </c>
      <c r="B34" s="11" t="s">
        <v>42</v>
      </c>
      <c r="C34" s="13">
        <f>'Consolidation Districtwise'!C43</f>
        <v>61502</v>
      </c>
      <c r="D34" s="13">
        <f>'Consolidation Districtwise'!D43</f>
        <v>24514</v>
      </c>
      <c r="E34" s="13">
        <f>'Consolidation Districtwise'!E43</f>
        <v>15664</v>
      </c>
      <c r="F34" s="13">
        <f>'Consolidation Districtwise'!F43</f>
        <v>6489</v>
      </c>
      <c r="G34" s="13">
        <f>'Consolidation Districtwise'!G43</f>
        <v>24184</v>
      </c>
      <c r="H34" s="13">
        <f>'Consolidation Districtwise'!H43</f>
        <v>12805.6298339</v>
      </c>
      <c r="I34" s="13">
        <f>'Consolidation Districtwise'!I43</f>
        <v>0</v>
      </c>
      <c r="J34" s="13">
        <f>'Consolidation Districtwise'!J43</f>
        <v>0</v>
      </c>
      <c r="K34" s="78">
        <f t="shared" si="0"/>
        <v>52.238026572162845</v>
      </c>
      <c r="L34" s="78">
        <f t="shared" si="1"/>
        <v>0</v>
      </c>
      <c r="M34" s="78">
        <f t="shared" si="2"/>
        <v>31003</v>
      </c>
      <c r="N34" s="78">
        <f t="shared" si="3"/>
        <v>24184</v>
      </c>
      <c r="O34" s="78">
        <f t="shared" si="3"/>
        <v>12805.6298339</v>
      </c>
      <c r="P34" s="78">
        <f t="shared" si="4"/>
        <v>41.30448612682644</v>
      </c>
    </row>
    <row r="35" spans="1:16" ht="15" customHeight="1" x14ac:dyDescent="0.2">
      <c r="A35" s="4">
        <v>28</v>
      </c>
      <c r="B35" s="11" t="s">
        <v>43</v>
      </c>
      <c r="C35" s="13">
        <f>'Consolidation Districtwise'!C44</f>
        <v>18535.099999999999</v>
      </c>
      <c r="D35" s="13">
        <f>'Consolidation Districtwise'!D44</f>
        <v>26894</v>
      </c>
      <c r="E35" s="13">
        <f>'Consolidation Districtwise'!E44</f>
        <v>43247.899999999994</v>
      </c>
      <c r="F35" s="13">
        <f>'Consolidation Districtwise'!F44</f>
        <v>32806</v>
      </c>
      <c r="G35" s="13">
        <f>'Consolidation Districtwise'!G44</f>
        <v>15902.6537155809</v>
      </c>
      <c r="H35" s="13">
        <f>'Consolidation Districtwise'!H44</f>
        <v>15915.843044131601</v>
      </c>
      <c r="I35" s="13">
        <f>'Consolidation Districtwise'!I44</f>
        <v>0</v>
      </c>
      <c r="J35" s="13">
        <f>'Consolidation Districtwise'!J44</f>
        <v>0</v>
      </c>
      <c r="K35" s="78">
        <f t="shared" si="0"/>
        <v>59.179902744595822</v>
      </c>
      <c r="L35" s="78">
        <f t="shared" si="1"/>
        <v>0</v>
      </c>
      <c r="M35" s="78">
        <f t="shared" si="2"/>
        <v>59700</v>
      </c>
      <c r="N35" s="78">
        <f t="shared" si="3"/>
        <v>15902.6537155809</v>
      </c>
      <c r="O35" s="78">
        <f t="shared" si="3"/>
        <v>15915.843044131601</v>
      </c>
      <c r="P35" s="78">
        <f t="shared" si="4"/>
        <v>26.659703591510219</v>
      </c>
    </row>
    <row r="36" spans="1:16" ht="15" customHeight="1" x14ac:dyDescent="0.2">
      <c r="A36" s="4">
        <v>29</v>
      </c>
      <c r="B36" s="11" t="s">
        <v>44</v>
      </c>
      <c r="C36" s="13">
        <f>'Consolidation Districtwise'!C45</f>
        <v>180209</v>
      </c>
      <c r="D36" s="13">
        <f>'Consolidation Districtwise'!D45</f>
        <v>188463</v>
      </c>
      <c r="E36" s="13">
        <f>'Consolidation Districtwise'!E45</f>
        <v>79855</v>
      </c>
      <c r="F36" s="13">
        <f>'Consolidation Districtwise'!F45</f>
        <v>86538</v>
      </c>
      <c r="G36" s="13">
        <f>'Consolidation Districtwise'!G45</f>
        <v>90559.700666666671</v>
      </c>
      <c r="H36" s="13">
        <f>'Consolidation Districtwise'!H45</f>
        <v>77739.447197589092</v>
      </c>
      <c r="I36" s="13">
        <f>'Consolidation Districtwise'!I45</f>
        <v>0</v>
      </c>
      <c r="J36" s="13">
        <f>'Consolidation Districtwise'!J45</f>
        <v>0</v>
      </c>
      <c r="K36" s="78">
        <f t="shared" si="0"/>
        <v>41.24918270301815</v>
      </c>
      <c r="L36" s="78">
        <f t="shared" si="1"/>
        <v>0</v>
      </c>
      <c r="M36" s="78">
        <f t="shared" si="2"/>
        <v>275001</v>
      </c>
      <c r="N36" s="78">
        <f t="shared" si="3"/>
        <v>90559.700666666671</v>
      </c>
      <c r="O36" s="78">
        <f t="shared" si="3"/>
        <v>77739.447197589092</v>
      </c>
      <c r="P36" s="78">
        <f t="shared" si="4"/>
        <v>28.268787094442967</v>
      </c>
    </row>
    <row r="37" spans="1:16" ht="15" customHeight="1" x14ac:dyDescent="0.2">
      <c r="A37" s="4">
        <v>30</v>
      </c>
      <c r="B37" s="11" t="s">
        <v>45</v>
      </c>
      <c r="C37" s="13">
        <f>'Consolidation Districtwise'!C46</f>
        <v>142940</v>
      </c>
      <c r="D37" s="13">
        <f>'Consolidation Districtwise'!D46</f>
        <v>188936</v>
      </c>
      <c r="E37" s="13">
        <f>'Consolidation Districtwise'!E46</f>
        <v>104006</v>
      </c>
      <c r="F37" s="13">
        <f>'Consolidation Districtwise'!F46</f>
        <v>134064</v>
      </c>
      <c r="G37" s="13">
        <f>'Consolidation Districtwise'!G46</f>
        <v>214606</v>
      </c>
      <c r="H37" s="13">
        <f>'Consolidation Districtwise'!H46</f>
        <v>134899.26612429999</v>
      </c>
      <c r="I37" s="13">
        <f>'Consolidation Districtwise'!I46</f>
        <v>0</v>
      </c>
      <c r="J37" s="13">
        <f>'Consolidation Districtwise'!J46</f>
        <v>0</v>
      </c>
      <c r="K37" s="78">
        <f t="shared" si="0"/>
        <v>71.399450673402626</v>
      </c>
      <c r="L37" s="78">
        <f t="shared" si="1"/>
        <v>0</v>
      </c>
      <c r="M37" s="78">
        <f t="shared" si="2"/>
        <v>323000</v>
      </c>
      <c r="N37" s="78">
        <f t="shared" si="3"/>
        <v>214606</v>
      </c>
      <c r="O37" s="78">
        <f t="shared" si="3"/>
        <v>134899.26612429999</v>
      </c>
      <c r="P37" s="78">
        <f t="shared" si="4"/>
        <v>41.764478676253866</v>
      </c>
    </row>
    <row r="38" spans="1:16" ht="15" customHeight="1" x14ac:dyDescent="0.2">
      <c r="A38" s="4">
        <v>31</v>
      </c>
      <c r="B38" s="11" t="s">
        <v>46</v>
      </c>
      <c r="C38" s="13">
        <f>'Consolidation Districtwise'!C47</f>
        <v>21648</v>
      </c>
      <c r="D38" s="13">
        <f>'Consolidation Districtwise'!D47</f>
        <v>28150</v>
      </c>
      <c r="E38" s="13">
        <f>'Consolidation Districtwise'!E47</f>
        <v>11152</v>
      </c>
      <c r="F38" s="13">
        <f>'Consolidation Districtwise'!F47</f>
        <v>9850</v>
      </c>
      <c r="G38" s="13">
        <f>'Consolidation Districtwise'!G47</f>
        <v>23997.666666666668</v>
      </c>
      <c r="H38" s="13">
        <f>'Consolidation Districtwise'!H47</f>
        <v>18224.583159499998</v>
      </c>
      <c r="I38" s="13">
        <f>'Consolidation Districtwise'!I47</f>
        <v>0</v>
      </c>
      <c r="J38" s="13">
        <f>'Consolidation Districtwise'!J47</f>
        <v>0</v>
      </c>
      <c r="K38" s="78">
        <f t="shared" si="0"/>
        <v>64.740970371225572</v>
      </c>
      <c r="L38" s="78">
        <f t="shared" si="1"/>
        <v>0</v>
      </c>
      <c r="M38" s="78">
        <f t="shared" si="2"/>
        <v>38000</v>
      </c>
      <c r="N38" s="78">
        <f t="shared" si="3"/>
        <v>23997.666666666668</v>
      </c>
      <c r="O38" s="78">
        <f t="shared" si="3"/>
        <v>18224.583159499998</v>
      </c>
      <c r="P38" s="78">
        <f t="shared" si="4"/>
        <v>47.959429367105258</v>
      </c>
    </row>
    <row r="39" spans="1:16" ht="15" customHeight="1" x14ac:dyDescent="0.2">
      <c r="A39" s="4">
        <v>32</v>
      </c>
      <c r="B39" s="11" t="s">
        <v>47</v>
      </c>
      <c r="C39" s="13">
        <f>'Consolidation Districtwise'!C48</f>
        <v>120279</v>
      </c>
      <c r="D39" s="13">
        <f>'Consolidation Districtwise'!D48</f>
        <v>127042.61000000002</v>
      </c>
      <c r="E39" s="13">
        <f>'Consolidation Districtwise'!E48</f>
        <v>215687</v>
      </c>
      <c r="F39" s="13">
        <f>'Consolidation Districtwise'!F48</f>
        <v>248357.06999999998</v>
      </c>
      <c r="G39" s="13">
        <f>'Consolidation Districtwise'!G48</f>
        <v>65075.837640522703</v>
      </c>
      <c r="H39" s="13">
        <f>'Consolidation Districtwise'!H48</f>
        <v>84855.804851388879</v>
      </c>
      <c r="I39" s="13">
        <f>'Consolidation Districtwise'!I48</f>
        <v>0</v>
      </c>
      <c r="J39" s="13">
        <f>'Consolidation Districtwise'!J48</f>
        <v>0</v>
      </c>
      <c r="K39" s="78">
        <f t="shared" si="0"/>
        <v>66.793184468887148</v>
      </c>
      <c r="L39" s="78">
        <f t="shared" si="1"/>
        <v>0</v>
      </c>
      <c r="M39" s="78">
        <f t="shared" si="2"/>
        <v>375399.67999999999</v>
      </c>
      <c r="N39" s="78">
        <f t="shared" si="3"/>
        <v>65075.837640522703</v>
      </c>
      <c r="O39" s="78">
        <f t="shared" si="3"/>
        <v>84855.804851388879</v>
      </c>
      <c r="P39" s="78">
        <f t="shared" si="4"/>
        <v>22.604122851513587</v>
      </c>
    </row>
    <row r="40" spans="1:16" ht="15" customHeight="1" x14ac:dyDescent="0.2">
      <c r="A40" s="4">
        <v>33</v>
      </c>
      <c r="B40" s="11" t="s">
        <v>48</v>
      </c>
      <c r="C40" s="13">
        <f>'Consolidation Districtwise'!C49</f>
        <v>24206</v>
      </c>
      <c r="D40" s="13">
        <f>'Consolidation Districtwise'!D49</f>
        <v>15518</v>
      </c>
      <c r="E40" s="13">
        <f>'Consolidation Districtwise'!E49</f>
        <v>10394</v>
      </c>
      <c r="F40" s="13">
        <f>'Consolidation Districtwise'!F49</f>
        <v>9482</v>
      </c>
      <c r="G40" s="13">
        <f>'Consolidation Districtwise'!G49</f>
        <v>27290.446</v>
      </c>
      <c r="H40" s="13">
        <f>'Consolidation Districtwise'!H49</f>
        <v>14406.389209999999</v>
      </c>
      <c r="I40" s="13">
        <f>'Consolidation Districtwise'!I49</f>
        <v>0</v>
      </c>
      <c r="J40" s="13">
        <f>'Consolidation Districtwise'!J49</f>
        <v>0</v>
      </c>
      <c r="K40" s="78">
        <f t="shared" si="0"/>
        <v>92.836636228895472</v>
      </c>
      <c r="L40" s="78">
        <f t="shared" si="1"/>
        <v>0</v>
      </c>
      <c r="M40" s="78">
        <f t="shared" si="2"/>
        <v>25000</v>
      </c>
      <c r="N40" s="78">
        <f t="shared" si="3"/>
        <v>27290.446</v>
      </c>
      <c r="O40" s="78">
        <f t="shared" si="3"/>
        <v>14406.389209999999</v>
      </c>
      <c r="P40" s="78">
        <f t="shared" si="4"/>
        <v>57.625556840000002</v>
      </c>
    </row>
    <row r="41" spans="1:16" ht="15" customHeight="1" x14ac:dyDescent="0.2">
      <c r="A41" s="4">
        <v>34</v>
      </c>
      <c r="B41" s="11" t="s">
        <v>49</v>
      </c>
      <c r="C41" s="13">
        <f>'Consolidation Districtwise'!C50</f>
        <v>69447</v>
      </c>
      <c r="D41" s="13">
        <f>'Consolidation Districtwise'!D50</f>
        <v>85000</v>
      </c>
      <c r="E41" s="13">
        <f>'Consolidation Districtwise'!E50</f>
        <v>27227</v>
      </c>
      <c r="F41" s="13">
        <f>'Consolidation Districtwise'!F50</f>
        <v>29900</v>
      </c>
      <c r="G41" s="13">
        <f>'Consolidation Districtwise'!G50</f>
        <v>28103.031709569001</v>
      </c>
      <c r="H41" s="13">
        <f>'Consolidation Districtwise'!H50</f>
        <v>31644.571732655004</v>
      </c>
      <c r="I41" s="13">
        <f>'Consolidation Districtwise'!I50</f>
        <v>0</v>
      </c>
      <c r="J41" s="13">
        <f>'Consolidation Districtwise'!J50</f>
        <v>0</v>
      </c>
      <c r="K41" s="78">
        <f t="shared" si="0"/>
        <v>37.228907920770595</v>
      </c>
      <c r="L41" s="78">
        <f t="shared" si="1"/>
        <v>0</v>
      </c>
      <c r="M41" s="78">
        <f t="shared" si="2"/>
        <v>114900</v>
      </c>
      <c r="N41" s="78">
        <f t="shared" si="3"/>
        <v>28103.031709569001</v>
      </c>
      <c r="O41" s="78">
        <f t="shared" si="3"/>
        <v>31644.571732655004</v>
      </c>
      <c r="P41" s="78">
        <f t="shared" si="4"/>
        <v>27.540967565409051</v>
      </c>
    </row>
    <row r="42" spans="1:16" ht="15" customHeight="1" x14ac:dyDescent="0.2">
      <c r="A42" s="4">
        <v>35</v>
      </c>
      <c r="B42" s="11" t="s">
        <v>50</v>
      </c>
      <c r="C42" s="13">
        <f>'Consolidation Districtwise'!C51</f>
        <v>86000</v>
      </c>
      <c r="D42" s="13">
        <f>'Consolidation Districtwise'!D51</f>
        <v>82500</v>
      </c>
      <c r="E42" s="13">
        <f>'Consolidation Districtwise'!E51</f>
        <v>30478</v>
      </c>
      <c r="F42" s="13">
        <f>'Consolidation Districtwise'!F51</f>
        <v>27500</v>
      </c>
      <c r="G42" s="13">
        <f>'Consolidation Districtwise'!G51</f>
        <v>79056.395580500001</v>
      </c>
      <c r="H42" s="13">
        <f>'Consolidation Districtwise'!H51</f>
        <v>67686.65674060781</v>
      </c>
      <c r="I42" s="13">
        <f>'Consolidation Districtwise'!I51</f>
        <v>0</v>
      </c>
      <c r="J42" s="13">
        <f>'Consolidation Districtwise'!J51</f>
        <v>0</v>
      </c>
      <c r="K42" s="78">
        <f t="shared" si="0"/>
        <v>82.044432412857944</v>
      </c>
      <c r="L42" s="78">
        <f t="shared" si="1"/>
        <v>0</v>
      </c>
      <c r="M42" s="78">
        <f t="shared" si="2"/>
        <v>110000</v>
      </c>
      <c r="N42" s="78">
        <f t="shared" si="3"/>
        <v>79056.395580500001</v>
      </c>
      <c r="O42" s="78">
        <f t="shared" si="3"/>
        <v>67686.65674060781</v>
      </c>
      <c r="P42" s="78">
        <f t="shared" si="4"/>
        <v>61.533324309643469</v>
      </c>
    </row>
    <row r="43" spans="1:16" ht="15" customHeight="1" x14ac:dyDescent="0.2">
      <c r="A43" s="4">
        <v>36</v>
      </c>
      <c r="B43" s="11" t="s">
        <v>51</v>
      </c>
      <c r="C43" s="13">
        <f>'Consolidation Districtwise'!C52</f>
        <v>299000</v>
      </c>
      <c r="D43" s="13">
        <f>'Consolidation Districtwise'!D52</f>
        <v>220437</v>
      </c>
      <c r="E43" s="13">
        <f>'Consolidation Districtwise'!E52</f>
        <v>31520</v>
      </c>
      <c r="F43" s="13">
        <f>'Consolidation Districtwise'!F52</f>
        <v>37463</v>
      </c>
      <c r="G43" s="13">
        <f>'Consolidation Districtwise'!G52</f>
        <v>132082.30988697807</v>
      </c>
      <c r="H43" s="13">
        <f>'Consolidation Districtwise'!H52</f>
        <v>109398.06618534942</v>
      </c>
      <c r="I43" s="13">
        <f>'Consolidation Districtwise'!I52</f>
        <v>0</v>
      </c>
      <c r="J43" s="13">
        <f>'Consolidation Districtwise'!J52</f>
        <v>0</v>
      </c>
      <c r="K43" s="78">
        <f t="shared" si="0"/>
        <v>49.627814833875178</v>
      </c>
      <c r="L43" s="78">
        <f t="shared" si="1"/>
        <v>0</v>
      </c>
      <c r="M43" s="78">
        <f t="shared" si="2"/>
        <v>257900</v>
      </c>
      <c r="N43" s="78">
        <f t="shared" si="3"/>
        <v>132082.30988697807</v>
      </c>
      <c r="O43" s="78">
        <f t="shared" si="3"/>
        <v>109398.06618534942</v>
      </c>
      <c r="P43" s="78">
        <f t="shared" si="4"/>
        <v>42.418792627122691</v>
      </c>
    </row>
    <row r="44" spans="1:16" ht="15" customHeight="1" x14ac:dyDescent="0.2">
      <c r="A44" s="20"/>
      <c r="B44" s="21" t="s">
        <v>8</v>
      </c>
      <c r="C44" s="76">
        <f t="shared" ref="C44:J44" si="5">SUM(C8:C43)</f>
        <v>5039292.2</v>
      </c>
      <c r="D44" s="76">
        <f t="shared" si="5"/>
        <v>4079030.01</v>
      </c>
      <c r="E44" s="76">
        <f t="shared" si="5"/>
        <v>2164936</v>
      </c>
      <c r="F44" s="76">
        <f t="shared" si="5"/>
        <v>2006916.97</v>
      </c>
      <c r="G44" s="76">
        <f t="shared" si="5"/>
        <v>2897525.1149324472</v>
      </c>
      <c r="H44" s="76">
        <f t="shared" si="5"/>
        <v>2268773.2295467528</v>
      </c>
      <c r="I44" s="76">
        <f t="shared" si="5"/>
        <v>0</v>
      </c>
      <c r="J44" s="76">
        <f t="shared" si="5"/>
        <v>0</v>
      </c>
      <c r="K44" s="76">
        <f t="shared" si="0"/>
        <v>55.620410342280188</v>
      </c>
      <c r="L44" s="76">
        <f t="shared" si="1"/>
        <v>0</v>
      </c>
      <c r="M44" s="76">
        <f t="shared" si="2"/>
        <v>6085946.9799999995</v>
      </c>
      <c r="N44" s="76">
        <f t="shared" si="3"/>
        <v>2897525.1149324472</v>
      </c>
      <c r="O44" s="76">
        <f t="shared" si="3"/>
        <v>2268773.2295467528</v>
      </c>
      <c r="P44" s="76">
        <f t="shared" si="4"/>
        <v>37.278885882550902</v>
      </c>
    </row>
    <row r="45" spans="1:16" ht="15" customHeight="1" x14ac:dyDescent="0.2">
      <c r="A45" s="110" t="s">
        <v>119</v>
      </c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</row>
    <row r="46" spans="1:16" ht="15" customHeight="1" x14ac:dyDescent="0.2">
      <c r="A46" s="111"/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</row>
    <row r="47" spans="1:16" ht="15" customHeight="1" x14ac:dyDescent="0.2">
      <c r="A47" s="112" t="str">
        <f>A3</f>
        <v>Disbursements under Crop Loans - 17.07.2021</v>
      </c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</row>
    <row r="48" spans="1:16" ht="1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113" t="s">
        <v>2</v>
      </c>
      <c r="N48" s="113"/>
      <c r="O48" s="113"/>
      <c r="P48" s="113"/>
    </row>
    <row r="49" spans="1:16" ht="39.950000000000003" customHeight="1" x14ac:dyDescent="0.2">
      <c r="A49" s="100" t="s">
        <v>3</v>
      </c>
      <c r="B49" s="100" t="s">
        <v>58</v>
      </c>
      <c r="C49" s="103" t="s">
        <v>5</v>
      </c>
      <c r="D49" s="104"/>
      <c r="E49" s="104"/>
      <c r="F49" s="105"/>
      <c r="G49" s="92" t="s">
        <v>118</v>
      </c>
      <c r="H49" s="92"/>
      <c r="I49" s="92"/>
      <c r="J49" s="92"/>
      <c r="K49" s="92" t="s">
        <v>7</v>
      </c>
      <c r="L49" s="92"/>
      <c r="M49" s="92" t="s">
        <v>8</v>
      </c>
      <c r="N49" s="92"/>
      <c r="O49" s="92"/>
      <c r="P49" s="92"/>
    </row>
    <row r="50" spans="1:16" ht="15" customHeight="1" x14ac:dyDescent="0.2">
      <c r="A50" s="101"/>
      <c r="B50" s="101"/>
      <c r="C50" s="96" t="s">
        <v>9</v>
      </c>
      <c r="D50" s="97"/>
      <c r="E50" s="93" t="s">
        <v>10</v>
      </c>
      <c r="F50" s="93"/>
      <c r="G50" s="96" t="s">
        <v>9</v>
      </c>
      <c r="H50" s="97"/>
      <c r="I50" s="96" t="s">
        <v>10</v>
      </c>
      <c r="J50" s="97"/>
      <c r="K50" s="98" t="s">
        <v>9</v>
      </c>
      <c r="L50" s="98" t="s">
        <v>10</v>
      </c>
      <c r="M50" s="98" t="s">
        <v>11</v>
      </c>
      <c r="N50" s="93" t="s">
        <v>12</v>
      </c>
      <c r="O50" s="93"/>
      <c r="P50" s="98" t="s">
        <v>13</v>
      </c>
    </row>
    <row r="51" spans="1:16" ht="15" customHeight="1" x14ac:dyDescent="0.2">
      <c r="A51" s="102"/>
      <c r="B51" s="102"/>
      <c r="C51" s="3" t="s">
        <v>14</v>
      </c>
      <c r="D51" s="3" t="s">
        <v>15</v>
      </c>
      <c r="E51" s="3" t="s">
        <v>14</v>
      </c>
      <c r="F51" s="3" t="s">
        <v>15</v>
      </c>
      <c r="G51" s="3" t="s">
        <v>14</v>
      </c>
      <c r="H51" s="3" t="s">
        <v>15</v>
      </c>
      <c r="I51" s="3" t="s">
        <v>14</v>
      </c>
      <c r="J51" s="3" t="s">
        <v>15</v>
      </c>
      <c r="K51" s="99"/>
      <c r="L51" s="99"/>
      <c r="M51" s="99"/>
      <c r="N51" s="3" t="s">
        <v>14</v>
      </c>
      <c r="O51" s="3" t="s">
        <v>15</v>
      </c>
      <c r="P51" s="99"/>
    </row>
    <row r="52" spans="1:16" ht="15" customHeight="1" x14ac:dyDescent="0.2">
      <c r="A52" s="4">
        <v>1</v>
      </c>
      <c r="B52" s="11" t="s">
        <v>16</v>
      </c>
      <c r="C52" s="13">
        <f>[1]Ahmednagar!C8</f>
        <v>21562</v>
      </c>
      <c r="D52" s="13">
        <f>[1]Ahmednagar!D8</f>
        <v>16600</v>
      </c>
      <c r="E52" s="13">
        <f>[1]Ahmednagar!E8</f>
        <v>11610</v>
      </c>
      <c r="F52" s="13">
        <f>[1]Ahmednagar!F8</f>
        <v>8969</v>
      </c>
      <c r="G52" s="13">
        <v>2597</v>
      </c>
      <c r="H52" s="13">
        <v>3508.8348409999999</v>
      </c>
      <c r="I52" s="13">
        <f>[1]Ahmednagar!I8</f>
        <v>0</v>
      </c>
      <c r="J52" s="13">
        <f>[1]Ahmednagar!J8</f>
        <v>0</v>
      </c>
      <c r="K52" s="78">
        <f t="shared" ref="K52:K88" si="6">(H52/D52)*100</f>
        <v>21.137559283132529</v>
      </c>
      <c r="L52" s="78">
        <f t="shared" ref="L52:L88" si="7">(J52/F52)*100</f>
        <v>0</v>
      </c>
      <c r="M52" s="78">
        <f t="shared" ref="M52:M88" si="8">D52+F52</f>
        <v>25569</v>
      </c>
      <c r="N52" s="78">
        <f t="shared" ref="N52:O67" si="9">G52+I52</f>
        <v>2597</v>
      </c>
      <c r="O52" s="78">
        <f t="shared" si="9"/>
        <v>3508.8348409999999</v>
      </c>
      <c r="P52" s="78">
        <f t="shared" ref="P52:P88" si="10">(O52/M52)*100</f>
        <v>13.723003797567365</v>
      </c>
    </row>
    <row r="53" spans="1:16" ht="15" customHeight="1" x14ac:dyDescent="0.2">
      <c r="A53" s="4">
        <v>2</v>
      </c>
      <c r="B53" s="11" t="s">
        <v>17</v>
      </c>
      <c r="C53" s="13">
        <f>[1]Akola!C8</f>
        <v>3350</v>
      </c>
      <c r="D53" s="13">
        <f>[1]Akola!D8</f>
        <v>2700</v>
      </c>
      <c r="E53" s="13">
        <f>[1]Akola!E8</f>
        <v>150</v>
      </c>
      <c r="F53" s="13">
        <f>[1]Akola!F8</f>
        <v>99</v>
      </c>
      <c r="G53" s="13">
        <v>748</v>
      </c>
      <c r="H53" s="13">
        <f>[1]Akola!H8</f>
        <v>812</v>
      </c>
      <c r="I53" s="13">
        <f>[1]Akola!I8</f>
        <v>0</v>
      </c>
      <c r="J53" s="13">
        <f>[1]Akola!J8</f>
        <v>0</v>
      </c>
      <c r="K53" s="78">
        <f t="shared" si="6"/>
        <v>30.074074074074076</v>
      </c>
      <c r="L53" s="78">
        <f t="shared" si="7"/>
        <v>0</v>
      </c>
      <c r="M53" s="78">
        <f t="shared" si="8"/>
        <v>2799</v>
      </c>
      <c r="N53" s="78">
        <f t="shared" si="9"/>
        <v>748</v>
      </c>
      <c r="O53" s="78">
        <f t="shared" si="9"/>
        <v>812</v>
      </c>
      <c r="P53" s="78">
        <f t="shared" si="10"/>
        <v>29.010360843158274</v>
      </c>
    </row>
    <row r="54" spans="1:16" ht="15" customHeight="1" x14ac:dyDescent="0.2">
      <c r="A54" s="4">
        <v>3</v>
      </c>
      <c r="B54" s="11" t="s">
        <v>18</v>
      </c>
      <c r="C54" s="13">
        <f>[1]Amravati!C8</f>
        <v>4375</v>
      </c>
      <c r="D54" s="13">
        <f>[1]Amravati!D8</f>
        <v>3500</v>
      </c>
      <c r="E54" s="13">
        <f>[1]Amravati!E8</f>
        <v>1625</v>
      </c>
      <c r="F54" s="13">
        <f>[1]Amravati!F8</f>
        <v>1550</v>
      </c>
      <c r="G54" s="13">
        <v>1554</v>
      </c>
      <c r="H54" s="13">
        <v>1490.583126</v>
      </c>
      <c r="I54" s="13">
        <f>[1]Amravati!I8</f>
        <v>0</v>
      </c>
      <c r="J54" s="13">
        <f>[1]Amravati!J8</f>
        <v>0</v>
      </c>
      <c r="K54" s="78">
        <f t="shared" si="6"/>
        <v>42.588089314285718</v>
      </c>
      <c r="L54" s="78">
        <f t="shared" si="7"/>
        <v>0</v>
      </c>
      <c r="M54" s="78">
        <f t="shared" si="8"/>
        <v>5050</v>
      </c>
      <c r="N54" s="78">
        <f t="shared" si="9"/>
        <v>1554</v>
      </c>
      <c r="O54" s="78">
        <f t="shared" si="9"/>
        <v>1490.583126</v>
      </c>
      <c r="P54" s="78">
        <f t="shared" si="10"/>
        <v>29.516497544554454</v>
      </c>
    </row>
    <row r="55" spans="1:16" ht="15" customHeight="1" x14ac:dyDescent="0.2">
      <c r="A55" s="4">
        <v>4</v>
      </c>
      <c r="B55" s="11" t="s">
        <v>19</v>
      </c>
      <c r="C55" s="13">
        <f>[1]Aurangabad!C8</f>
        <v>10260</v>
      </c>
      <c r="D55" s="13">
        <f>[1]Aurangabad!D8</f>
        <v>5000</v>
      </c>
      <c r="E55" s="13">
        <f>[1]Aurangabad!E8</f>
        <v>2705</v>
      </c>
      <c r="F55" s="13">
        <f>[1]Aurangabad!F8</f>
        <v>3000</v>
      </c>
      <c r="G55" s="13">
        <v>1558</v>
      </c>
      <c r="H55" s="13">
        <v>1537.0128219999999</v>
      </c>
      <c r="I55" s="13">
        <f>[1]Aurangabad!I8</f>
        <v>0</v>
      </c>
      <c r="J55" s="13">
        <f>[1]Aurangabad!J8</f>
        <v>0</v>
      </c>
      <c r="K55" s="78">
        <f t="shared" si="6"/>
        <v>30.740256439999996</v>
      </c>
      <c r="L55" s="78">
        <f t="shared" si="7"/>
        <v>0</v>
      </c>
      <c r="M55" s="78">
        <f t="shared" si="8"/>
        <v>8000</v>
      </c>
      <c r="N55" s="78">
        <f t="shared" si="9"/>
        <v>1558</v>
      </c>
      <c r="O55" s="78">
        <f t="shared" si="9"/>
        <v>1537.0128219999999</v>
      </c>
      <c r="P55" s="78">
        <f t="shared" si="10"/>
        <v>19.212660274999998</v>
      </c>
    </row>
    <row r="56" spans="1:16" ht="15" customHeight="1" x14ac:dyDescent="0.2">
      <c r="A56" s="4">
        <v>5</v>
      </c>
      <c r="B56" s="11" t="s">
        <v>20</v>
      </c>
      <c r="C56" s="13">
        <f>[1]Beed!C8</f>
        <v>8762</v>
      </c>
      <c r="D56" s="13">
        <f>[1]Beed!D8</f>
        <v>7000</v>
      </c>
      <c r="E56" s="13">
        <f>[1]Beed!E8</f>
        <v>2242</v>
      </c>
      <c r="F56" s="13">
        <f>[1]Beed!F8</f>
        <v>1800</v>
      </c>
      <c r="G56" s="13">
        <v>775</v>
      </c>
      <c r="H56" s="13">
        <v>815.45740000000001</v>
      </c>
      <c r="I56" s="13">
        <f>[1]Beed!I8</f>
        <v>0</v>
      </c>
      <c r="J56" s="13">
        <f>[1]Beed!J8</f>
        <v>0</v>
      </c>
      <c r="K56" s="78">
        <f t="shared" si="6"/>
        <v>11.649391428571429</v>
      </c>
      <c r="L56" s="78">
        <f t="shared" si="7"/>
        <v>0</v>
      </c>
      <c r="M56" s="78">
        <f t="shared" si="8"/>
        <v>8800</v>
      </c>
      <c r="N56" s="78">
        <f t="shared" si="9"/>
        <v>775</v>
      </c>
      <c r="O56" s="78">
        <f t="shared" si="9"/>
        <v>815.45740000000001</v>
      </c>
      <c r="P56" s="78">
        <f t="shared" si="10"/>
        <v>9.2665613636363631</v>
      </c>
    </row>
    <row r="57" spans="1:16" ht="15" customHeight="1" x14ac:dyDescent="0.2">
      <c r="A57" s="4">
        <v>6</v>
      </c>
      <c r="B57" s="11" t="s">
        <v>21</v>
      </c>
      <c r="C57" s="13">
        <f>[1]Bhandara!C8</f>
        <v>882</v>
      </c>
      <c r="D57" s="13">
        <f>[1]Bhandara!D8</f>
        <v>411.59999999999997</v>
      </c>
      <c r="E57" s="13">
        <f>[1]Bhandara!E8</f>
        <v>378</v>
      </c>
      <c r="F57" s="13">
        <f>[1]Bhandara!F8</f>
        <v>176.40000000000003</v>
      </c>
      <c r="G57" s="13">
        <v>179</v>
      </c>
      <c r="H57" s="13">
        <v>194.89770000000001</v>
      </c>
      <c r="I57" s="13">
        <f>[1]Bhandara!I8</f>
        <v>0</v>
      </c>
      <c r="J57" s="13">
        <f>[1]Bhandara!J8</f>
        <v>0</v>
      </c>
      <c r="K57" s="78">
        <f t="shared" si="6"/>
        <v>47.351239067055403</v>
      </c>
      <c r="L57" s="78">
        <f t="shared" si="7"/>
        <v>0</v>
      </c>
      <c r="M57" s="78">
        <f t="shared" si="8"/>
        <v>588</v>
      </c>
      <c r="N57" s="78">
        <f t="shared" si="9"/>
        <v>179</v>
      </c>
      <c r="O57" s="78">
        <f t="shared" si="9"/>
        <v>194.89770000000001</v>
      </c>
      <c r="P57" s="78">
        <f t="shared" si="10"/>
        <v>33.145867346938779</v>
      </c>
    </row>
    <row r="58" spans="1:16" ht="15" customHeight="1" x14ac:dyDescent="0.2">
      <c r="A58" s="4">
        <v>7</v>
      </c>
      <c r="B58" s="11" t="s">
        <v>22</v>
      </c>
      <c r="C58" s="13">
        <f>[1]Buldhana!C8</f>
        <v>1300</v>
      </c>
      <c r="D58" s="13">
        <f>[1]Buldhana!D8</f>
        <v>1100</v>
      </c>
      <c r="E58" s="13">
        <f>[1]Buldhana!E8</f>
        <v>500</v>
      </c>
      <c r="F58" s="13">
        <f>[1]Buldhana!F8</f>
        <v>700</v>
      </c>
      <c r="G58" s="13">
        <v>302</v>
      </c>
      <c r="H58" s="13">
        <v>334.52830999999998</v>
      </c>
      <c r="I58" s="13">
        <f>[1]Buldhana!I8</f>
        <v>0</v>
      </c>
      <c r="J58" s="13">
        <f>[1]Buldhana!J8</f>
        <v>0</v>
      </c>
      <c r="K58" s="78">
        <f t="shared" si="6"/>
        <v>30.411664545454542</v>
      </c>
      <c r="L58" s="78">
        <f t="shared" si="7"/>
        <v>0</v>
      </c>
      <c r="M58" s="78">
        <f t="shared" si="8"/>
        <v>1800</v>
      </c>
      <c r="N58" s="78">
        <f t="shared" si="9"/>
        <v>302</v>
      </c>
      <c r="O58" s="78">
        <f t="shared" si="9"/>
        <v>334.52830999999998</v>
      </c>
      <c r="P58" s="78">
        <f t="shared" si="10"/>
        <v>18.58490611111111</v>
      </c>
    </row>
    <row r="59" spans="1:16" ht="15" customHeight="1" x14ac:dyDescent="0.2">
      <c r="A59" s="4">
        <v>8</v>
      </c>
      <c r="B59" s="11" t="s">
        <v>23</v>
      </c>
      <c r="C59" s="13">
        <f>[1]Chandrapur!C8</f>
        <v>1400</v>
      </c>
      <c r="D59" s="13">
        <f>[1]Chandrapur!D8</f>
        <v>1000</v>
      </c>
      <c r="E59" s="13">
        <f>[1]Chandrapur!E8</f>
        <v>100</v>
      </c>
      <c r="F59" s="13">
        <f>[1]Chandrapur!F8</f>
        <v>109</v>
      </c>
      <c r="G59" s="13">
        <v>62</v>
      </c>
      <c r="H59" s="13">
        <v>67</v>
      </c>
      <c r="I59" s="13">
        <f>[1]Chandrapur!I8</f>
        <v>0</v>
      </c>
      <c r="J59" s="13">
        <f>[1]Chandrapur!J8</f>
        <v>0</v>
      </c>
      <c r="K59" s="78">
        <f t="shared" si="6"/>
        <v>6.7</v>
      </c>
      <c r="L59" s="78">
        <f t="shared" si="7"/>
        <v>0</v>
      </c>
      <c r="M59" s="78">
        <f t="shared" si="8"/>
        <v>1109</v>
      </c>
      <c r="N59" s="78">
        <f t="shared" si="9"/>
        <v>62</v>
      </c>
      <c r="O59" s="78">
        <f t="shared" si="9"/>
        <v>67</v>
      </c>
      <c r="P59" s="78">
        <f t="shared" si="10"/>
        <v>6.0414788097385035</v>
      </c>
    </row>
    <row r="60" spans="1:16" ht="15" customHeight="1" x14ac:dyDescent="0.2">
      <c r="A60" s="4">
        <v>9</v>
      </c>
      <c r="B60" s="11" t="s">
        <v>24</v>
      </c>
      <c r="C60" s="13">
        <f>[1]Dhule!C8</f>
        <v>3980</v>
      </c>
      <c r="D60" s="13">
        <f>[1]Dhule!D8</f>
        <v>2600</v>
      </c>
      <c r="E60" s="13">
        <f>[1]Dhule!E8</f>
        <v>621</v>
      </c>
      <c r="F60" s="13">
        <f>[1]Dhule!F8</f>
        <v>664</v>
      </c>
      <c r="G60" s="13">
        <v>694</v>
      </c>
      <c r="H60" s="13">
        <v>1097.3037179999999</v>
      </c>
      <c r="I60" s="13">
        <f>[1]Dhule!I8</f>
        <v>0</v>
      </c>
      <c r="J60" s="13">
        <f>[1]Dhule!J8</f>
        <v>0</v>
      </c>
      <c r="K60" s="78">
        <f t="shared" si="6"/>
        <v>42.203989153846152</v>
      </c>
      <c r="L60" s="78">
        <f t="shared" si="7"/>
        <v>0</v>
      </c>
      <c r="M60" s="78">
        <f t="shared" si="8"/>
        <v>3264</v>
      </c>
      <c r="N60" s="78">
        <f t="shared" si="9"/>
        <v>694</v>
      </c>
      <c r="O60" s="78">
        <f t="shared" si="9"/>
        <v>1097.3037179999999</v>
      </c>
      <c r="P60" s="78">
        <f t="shared" si="10"/>
        <v>33.618373713235286</v>
      </c>
    </row>
    <row r="61" spans="1:16" ht="15" customHeight="1" x14ac:dyDescent="0.2">
      <c r="A61" s="4">
        <v>10</v>
      </c>
      <c r="B61" s="11" t="s">
        <v>25</v>
      </c>
      <c r="C61" s="13">
        <f>[1]Gadchiroli!C8</f>
        <v>200</v>
      </c>
      <c r="D61" s="13">
        <f>[1]Gadchiroli!D8</f>
        <v>112</v>
      </c>
      <c r="E61" s="13">
        <f>[1]Gadchiroli!E8</f>
        <v>42</v>
      </c>
      <c r="F61" s="13">
        <f>[1]Gadchiroli!F8</f>
        <v>24</v>
      </c>
      <c r="G61" s="13">
        <v>14</v>
      </c>
      <c r="H61" s="13">
        <v>10</v>
      </c>
      <c r="I61" s="13">
        <f>[1]Gadchiroli!I8</f>
        <v>0</v>
      </c>
      <c r="J61" s="13">
        <f>[1]Gadchiroli!J8</f>
        <v>0</v>
      </c>
      <c r="K61" s="78">
        <f t="shared" si="6"/>
        <v>8.9285714285714288</v>
      </c>
      <c r="L61" s="78">
        <f t="shared" si="7"/>
        <v>0</v>
      </c>
      <c r="M61" s="78">
        <f t="shared" si="8"/>
        <v>136</v>
      </c>
      <c r="N61" s="78">
        <f t="shared" si="9"/>
        <v>14</v>
      </c>
      <c r="O61" s="78">
        <f t="shared" si="9"/>
        <v>10</v>
      </c>
      <c r="P61" s="78">
        <f t="shared" si="10"/>
        <v>7.3529411764705888</v>
      </c>
    </row>
    <row r="62" spans="1:16" ht="15" customHeight="1" x14ac:dyDescent="0.2">
      <c r="A62" s="4">
        <v>11</v>
      </c>
      <c r="B62" s="11" t="s">
        <v>26</v>
      </c>
      <c r="C62" s="13">
        <f>[1]Gondia!C8</f>
        <v>3720</v>
      </c>
      <c r="D62" s="13">
        <f>[1]Gondia!D8</f>
        <v>1500</v>
      </c>
      <c r="E62" s="13">
        <f>[1]Gondia!E8</f>
        <v>1210</v>
      </c>
      <c r="F62" s="13">
        <f>[1]Gondia!F8</f>
        <v>179</v>
      </c>
      <c r="G62" s="13">
        <v>253</v>
      </c>
      <c r="H62" s="13">
        <v>182.934394</v>
      </c>
      <c r="I62" s="13">
        <f>[1]Gondia!I8</f>
        <v>0</v>
      </c>
      <c r="J62" s="13">
        <f>[1]Gondia!J8</f>
        <v>0</v>
      </c>
      <c r="K62" s="78">
        <f t="shared" si="6"/>
        <v>12.195626266666666</v>
      </c>
      <c r="L62" s="78">
        <f t="shared" si="7"/>
        <v>0</v>
      </c>
      <c r="M62" s="78">
        <f t="shared" si="8"/>
        <v>1679</v>
      </c>
      <c r="N62" s="78">
        <f t="shared" si="9"/>
        <v>253</v>
      </c>
      <c r="O62" s="78">
        <f t="shared" si="9"/>
        <v>182.934394</v>
      </c>
      <c r="P62" s="78">
        <f t="shared" si="10"/>
        <v>10.895437403216199</v>
      </c>
    </row>
    <row r="63" spans="1:16" ht="15" customHeight="1" x14ac:dyDescent="0.2">
      <c r="A63" s="4">
        <v>12</v>
      </c>
      <c r="B63" s="11" t="s">
        <v>27</v>
      </c>
      <c r="C63" s="13">
        <f>[1]Hingoli!C8</f>
        <v>2628</v>
      </c>
      <c r="D63" s="13">
        <f>[1]Hingoli!D8</f>
        <v>1600</v>
      </c>
      <c r="E63" s="13">
        <f>[1]Hingoli!E8</f>
        <v>910</v>
      </c>
      <c r="F63" s="13">
        <f>[1]Hingoli!F8</f>
        <v>526</v>
      </c>
      <c r="G63" s="13">
        <v>188</v>
      </c>
      <c r="H63" s="13">
        <v>262.80399999999997</v>
      </c>
      <c r="I63" s="13">
        <f>[1]Hingoli!I8</f>
        <v>0</v>
      </c>
      <c r="J63" s="13">
        <f>[1]Hingoli!J8</f>
        <v>0</v>
      </c>
      <c r="K63" s="78">
        <f t="shared" si="6"/>
        <v>16.425249999999998</v>
      </c>
      <c r="L63" s="78">
        <f t="shared" si="7"/>
        <v>0</v>
      </c>
      <c r="M63" s="78">
        <f t="shared" si="8"/>
        <v>2126</v>
      </c>
      <c r="N63" s="78">
        <f t="shared" si="9"/>
        <v>188</v>
      </c>
      <c r="O63" s="78">
        <f t="shared" si="9"/>
        <v>262.80399999999997</v>
      </c>
      <c r="P63" s="78">
        <f t="shared" si="10"/>
        <v>12.361429915333959</v>
      </c>
    </row>
    <row r="64" spans="1:16" ht="15" customHeight="1" x14ac:dyDescent="0.2">
      <c r="A64" s="4">
        <v>13</v>
      </c>
      <c r="B64" s="11" t="s">
        <v>28</v>
      </c>
      <c r="C64" s="13">
        <f>[1]Jalgaon!C8</f>
        <v>19014</v>
      </c>
      <c r="D64" s="13">
        <f>[1]Jalgaon!D8</f>
        <v>15400</v>
      </c>
      <c r="E64" s="13">
        <f>[1]Jalgaon!E8</f>
        <v>10200</v>
      </c>
      <c r="F64" s="13">
        <f>[1]Jalgaon!F8</f>
        <v>11000</v>
      </c>
      <c r="G64" s="13">
        <v>4790</v>
      </c>
      <c r="H64" s="13">
        <v>6407.2611910000005</v>
      </c>
      <c r="I64" s="13">
        <f>[1]Jalgaon!I8</f>
        <v>0</v>
      </c>
      <c r="J64" s="13">
        <f>[1]Jalgaon!J8</f>
        <v>0</v>
      </c>
      <c r="K64" s="78">
        <f t="shared" si="6"/>
        <v>41.605592149350649</v>
      </c>
      <c r="L64" s="78">
        <f t="shared" si="7"/>
        <v>0</v>
      </c>
      <c r="M64" s="78">
        <f t="shared" si="8"/>
        <v>26400</v>
      </c>
      <c r="N64" s="78">
        <f t="shared" si="9"/>
        <v>4790</v>
      </c>
      <c r="O64" s="78">
        <f t="shared" si="9"/>
        <v>6407.2611910000005</v>
      </c>
      <c r="P64" s="78">
        <f t="shared" si="10"/>
        <v>24.26992875378788</v>
      </c>
    </row>
    <row r="65" spans="1:16" ht="15" customHeight="1" x14ac:dyDescent="0.2">
      <c r="A65" s="4">
        <v>14</v>
      </c>
      <c r="B65" s="11" t="s">
        <v>29</v>
      </c>
      <c r="C65" s="13">
        <f>[1]Jalna!C8</f>
        <v>7508</v>
      </c>
      <c r="D65" s="13">
        <f>[1]Jalna!D8</f>
        <v>3800</v>
      </c>
      <c r="E65" s="13">
        <f>[1]Jalna!E8</f>
        <v>3295</v>
      </c>
      <c r="F65" s="13">
        <f>[1]Jalna!F8</f>
        <v>3000</v>
      </c>
      <c r="G65" s="13">
        <v>339</v>
      </c>
      <c r="H65" s="13">
        <v>270.46668999999997</v>
      </c>
      <c r="I65" s="13">
        <f>[1]Jalna!I8</f>
        <v>0</v>
      </c>
      <c r="J65" s="13">
        <f>[1]Jalna!J8</f>
        <v>0</v>
      </c>
      <c r="K65" s="78">
        <f t="shared" si="6"/>
        <v>7.1175444736842088</v>
      </c>
      <c r="L65" s="78">
        <f t="shared" si="7"/>
        <v>0</v>
      </c>
      <c r="M65" s="78">
        <f t="shared" si="8"/>
        <v>6800</v>
      </c>
      <c r="N65" s="78">
        <f t="shared" si="9"/>
        <v>339</v>
      </c>
      <c r="O65" s="78">
        <f t="shared" si="9"/>
        <v>270.46668999999997</v>
      </c>
      <c r="P65" s="78">
        <f t="shared" si="10"/>
        <v>3.9774513235294116</v>
      </c>
    </row>
    <row r="66" spans="1:16" ht="15" customHeight="1" x14ac:dyDescent="0.2">
      <c r="A66" s="4">
        <v>15</v>
      </c>
      <c r="B66" s="11" t="s">
        <v>30</v>
      </c>
      <c r="C66" s="13">
        <f>[1]Kolhapur!C8</f>
        <v>3129</v>
      </c>
      <c r="D66" s="13">
        <f>[1]Kolhapur!D8</f>
        <v>5000</v>
      </c>
      <c r="E66" s="13">
        <f>[1]Kolhapur!E8</f>
        <v>3129</v>
      </c>
      <c r="F66" s="13">
        <f>[1]Kolhapur!F8</f>
        <v>5000</v>
      </c>
      <c r="G66" s="13">
        <f>[1]Kolhapur!G8</f>
        <v>2623</v>
      </c>
      <c r="H66" s="13">
        <f>[1]Kolhapur!H8</f>
        <v>5448</v>
      </c>
      <c r="I66" s="13">
        <f>[1]Kolhapur!I8</f>
        <v>0</v>
      </c>
      <c r="J66" s="13">
        <f>[1]Kolhapur!J8</f>
        <v>0</v>
      </c>
      <c r="K66" s="78">
        <f t="shared" si="6"/>
        <v>108.96</v>
      </c>
      <c r="L66" s="78">
        <f t="shared" si="7"/>
        <v>0</v>
      </c>
      <c r="M66" s="78">
        <f t="shared" si="8"/>
        <v>10000</v>
      </c>
      <c r="N66" s="78">
        <f t="shared" si="9"/>
        <v>2623</v>
      </c>
      <c r="O66" s="78">
        <f t="shared" si="9"/>
        <v>5448</v>
      </c>
      <c r="P66" s="78">
        <f t="shared" si="10"/>
        <v>54.48</v>
      </c>
    </row>
    <row r="67" spans="1:16" ht="15" customHeight="1" x14ac:dyDescent="0.2">
      <c r="A67" s="4">
        <v>16</v>
      </c>
      <c r="B67" s="11" t="s">
        <v>31</v>
      </c>
      <c r="C67" s="13">
        <f>[1]Latur!C8</f>
        <v>14268</v>
      </c>
      <c r="D67" s="13">
        <f>[1]Latur!D8</f>
        <v>8800</v>
      </c>
      <c r="E67" s="13">
        <f>[1]Latur!E8</f>
        <v>3660</v>
      </c>
      <c r="F67" s="13">
        <f>[1]Latur!F8</f>
        <v>2224</v>
      </c>
      <c r="G67" s="13">
        <v>393</v>
      </c>
      <c r="H67" s="13">
        <v>664.71415999999999</v>
      </c>
      <c r="I67" s="13">
        <f>[1]Latur!I8</f>
        <v>0</v>
      </c>
      <c r="J67" s="13">
        <f>[1]Latur!J8</f>
        <v>0</v>
      </c>
      <c r="K67" s="78">
        <f t="shared" si="6"/>
        <v>7.5535699999999997</v>
      </c>
      <c r="L67" s="78">
        <f t="shared" si="7"/>
        <v>0</v>
      </c>
      <c r="M67" s="78">
        <f t="shared" si="8"/>
        <v>11024</v>
      </c>
      <c r="N67" s="78">
        <f t="shared" si="9"/>
        <v>393</v>
      </c>
      <c r="O67" s="78">
        <f t="shared" si="9"/>
        <v>664.71415999999999</v>
      </c>
      <c r="P67" s="78">
        <f t="shared" si="10"/>
        <v>6.0297002902757617</v>
      </c>
    </row>
    <row r="68" spans="1:16" ht="15" customHeight="1" x14ac:dyDescent="0.2">
      <c r="A68" s="4">
        <v>17</v>
      </c>
      <c r="B68" s="11" t="s">
        <v>32</v>
      </c>
      <c r="C68" s="13">
        <f>[1]MumbaiCity!C8</f>
        <v>0</v>
      </c>
      <c r="D68" s="13">
        <f>[1]MumbaiCity!D8</f>
        <v>0</v>
      </c>
      <c r="E68" s="13">
        <f>[1]MumbaiCity!E8</f>
        <v>0</v>
      </c>
      <c r="F68" s="13">
        <f>[1]MumbaiCity!F8</f>
        <v>0</v>
      </c>
      <c r="G68" s="13">
        <f>[1]MumbaiCity!G8</f>
        <v>0</v>
      </c>
      <c r="H68" s="13">
        <f>[1]MumbaiCity!H8</f>
        <v>0</v>
      </c>
      <c r="I68" s="13">
        <f>[1]MumbaiCity!I8</f>
        <v>0</v>
      </c>
      <c r="J68" s="13">
        <f>[1]MumbaiCity!J8</f>
        <v>0</v>
      </c>
      <c r="K68" s="78" t="e">
        <f t="shared" si="6"/>
        <v>#DIV/0!</v>
      </c>
      <c r="L68" s="78" t="e">
        <f t="shared" si="7"/>
        <v>#DIV/0!</v>
      </c>
      <c r="M68" s="78">
        <f t="shared" si="8"/>
        <v>0</v>
      </c>
      <c r="N68" s="78">
        <f t="shared" ref="N68:O83" si="11">G68+I68</f>
        <v>0</v>
      </c>
      <c r="O68" s="78">
        <f t="shared" si="11"/>
        <v>0</v>
      </c>
      <c r="P68" s="78" t="e">
        <f t="shared" si="10"/>
        <v>#DIV/0!</v>
      </c>
    </row>
    <row r="69" spans="1:16" ht="15" customHeight="1" x14ac:dyDescent="0.2">
      <c r="A69" s="4">
        <v>18</v>
      </c>
      <c r="B69" s="19" t="s">
        <v>33</v>
      </c>
      <c r="C69" s="13">
        <f>[1]MumbaiSub!C8</f>
        <v>0</v>
      </c>
      <c r="D69" s="13">
        <f>[1]MumbaiSub!D8</f>
        <v>0</v>
      </c>
      <c r="E69" s="13">
        <f>[1]MumbaiSub!E8</f>
        <v>0</v>
      </c>
      <c r="F69" s="13">
        <f>[1]MumbaiSub!F8</f>
        <v>0</v>
      </c>
      <c r="G69" s="13">
        <f>[1]MumbaiSub!G8</f>
        <v>0</v>
      </c>
      <c r="H69" s="13">
        <f>[1]MumbaiSub!H8</f>
        <v>0</v>
      </c>
      <c r="I69" s="13">
        <f>[1]MumbaiSub!I8</f>
        <v>0</v>
      </c>
      <c r="J69" s="13">
        <f>[1]MumbaiSub!J8</f>
        <v>0</v>
      </c>
      <c r="K69" s="78" t="e">
        <f t="shared" si="6"/>
        <v>#DIV/0!</v>
      </c>
      <c r="L69" s="78" t="e">
        <f t="shared" si="7"/>
        <v>#DIV/0!</v>
      </c>
      <c r="M69" s="78">
        <f t="shared" si="8"/>
        <v>0</v>
      </c>
      <c r="N69" s="78">
        <f t="shared" si="11"/>
        <v>0</v>
      </c>
      <c r="O69" s="78">
        <f t="shared" si="11"/>
        <v>0</v>
      </c>
      <c r="P69" s="78" t="e">
        <f t="shared" si="10"/>
        <v>#DIV/0!</v>
      </c>
    </row>
    <row r="70" spans="1:16" ht="15" customHeight="1" x14ac:dyDescent="0.2">
      <c r="A70" s="4">
        <v>19</v>
      </c>
      <c r="B70" s="11" t="s">
        <v>34</v>
      </c>
      <c r="C70" s="13">
        <f>[1]Nagpur!C8</f>
        <v>7500</v>
      </c>
      <c r="D70" s="13">
        <f>[1]Nagpur!D8</f>
        <v>8800</v>
      </c>
      <c r="E70" s="13">
        <f>[1]Nagpur!E8</f>
        <v>1500</v>
      </c>
      <c r="F70" s="13">
        <f>[1]Nagpur!F8</f>
        <v>1201</v>
      </c>
      <c r="G70" s="13">
        <v>2904</v>
      </c>
      <c r="H70" s="13">
        <v>3223.8289150000001</v>
      </c>
      <c r="I70" s="13">
        <f>[1]Nagpur!I8</f>
        <v>0</v>
      </c>
      <c r="J70" s="13">
        <f>[1]Nagpur!J8</f>
        <v>0</v>
      </c>
      <c r="K70" s="78">
        <f t="shared" si="6"/>
        <v>36.634419488636368</v>
      </c>
      <c r="L70" s="78">
        <f t="shared" si="7"/>
        <v>0</v>
      </c>
      <c r="M70" s="78">
        <f t="shared" si="8"/>
        <v>10001</v>
      </c>
      <c r="N70" s="78">
        <f t="shared" si="11"/>
        <v>2904</v>
      </c>
      <c r="O70" s="78">
        <f t="shared" si="11"/>
        <v>3223.8289150000001</v>
      </c>
      <c r="P70" s="78">
        <f t="shared" si="10"/>
        <v>32.235065643435654</v>
      </c>
    </row>
    <row r="71" spans="1:16" ht="15" customHeight="1" x14ac:dyDescent="0.2">
      <c r="A71" s="4">
        <v>20</v>
      </c>
      <c r="B71" s="11" t="s">
        <v>35</v>
      </c>
      <c r="C71" s="13">
        <f>[1]Nanded!C8</f>
        <v>11403.2</v>
      </c>
      <c r="D71" s="13">
        <f>[1]Nanded!D8</f>
        <v>7884</v>
      </c>
      <c r="E71" s="13">
        <f>[1]Nanded!E8</f>
        <v>4000</v>
      </c>
      <c r="F71" s="13">
        <f>[1]Nanded!F8</f>
        <v>5500</v>
      </c>
      <c r="G71" s="13">
        <v>841</v>
      </c>
      <c r="H71" s="13">
        <v>997.17346699999996</v>
      </c>
      <c r="I71" s="13">
        <f>[1]Nanded!I8</f>
        <v>0</v>
      </c>
      <c r="J71" s="13">
        <f>[1]Nanded!J8</f>
        <v>0</v>
      </c>
      <c r="K71" s="78">
        <f t="shared" si="6"/>
        <v>12.648065284119737</v>
      </c>
      <c r="L71" s="78">
        <f t="shared" si="7"/>
        <v>0</v>
      </c>
      <c r="M71" s="78">
        <f t="shared" si="8"/>
        <v>13384</v>
      </c>
      <c r="N71" s="78">
        <f t="shared" si="11"/>
        <v>841</v>
      </c>
      <c r="O71" s="78">
        <f t="shared" si="11"/>
        <v>997.17346699999996</v>
      </c>
      <c r="P71" s="78">
        <f t="shared" si="10"/>
        <v>7.4504891437537353</v>
      </c>
    </row>
    <row r="72" spans="1:16" ht="15" customHeight="1" x14ac:dyDescent="0.2">
      <c r="A72" s="4">
        <v>21</v>
      </c>
      <c r="B72" s="11" t="s">
        <v>36</v>
      </c>
      <c r="C72" s="13">
        <f>[1]Nandurbar!C8</f>
        <v>2874</v>
      </c>
      <c r="D72" s="13">
        <f>[1]Nandurbar!D8</f>
        <v>5747</v>
      </c>
      <c r="E72" s="13">
        <f>[1]Nandurbar!E8</f>
        <v>999</v>
      </c>
      <c r="F72" s="13">
        <f>[1]Nandurbar!F8</f>
        <v>1995</v>
      </c>
      <c r="G72" s="13">
        <v>1068</v>
      </c>
      <c r="H72" s="13">
        <v>1910.1210289999999</v>
      </c>
      <c r="I72" s="13">
        <f>[1]Nandurbar!I8</f>
        <v>0</v>
      </c>
      <c r="J72" s="13">
        <f>[1]Nandurbar!J8</f>
        <v>0</v>
      </c>
      <c r="K72" s="78">
        <f t="shared" si="6"/>
        <v>33.236837115016527</v>
      </c>
      <c r="L72" s="78">
        <f t="shared" si="7"/>
        <v>0</v>
      </c>
      <c r="M72" s="78">
        <f t="shared" si="8"/>
        <v>7742</v>
      </c>
      <c r="N72" s="78">
        <f t="shared" si="11"/>
        <v>1068</v>
      </c>
      <c r="O72" s="78">
        <f t="shared" si="11"/>
        <v>1910.1210289999999</v>
      </c>
      <c r="P72" s="78">
        <f t="shared" si="10"/>
        <v>24.672191022991473</v>
      </c>
    </row>
    <row r="73" spans="1:16" ht="15" customHeight="1" x14ac:dyDescent="0.2">
      <c r="A73" s="4">
        <v>22</v>
      </c>
      <c r="B73" s="11" t="s">
        <v>37</v>
      </c>
      <c r="C73" s="13">
        <f>[1]Nasik!C8</f>
        <v>34611</v>
      </c>
      <c r="D73" s="13">
        <f>[1]Nasik!D8</f>
        <v>41200</v>
      </c>
      <c r="E73" s="13">
        <f>[1]Nasik!E8</f>
        <v>10246</v>
      </c>
      <c r="F73" s="13">
        <f>[1]Nasik!F8</f>
        <v>18900</v>
      </c>
      <c r="G73" s="13">
        <v>1923</v>
      </c>
      <c r="H73" s="13">
        <f>[1]Nasik!H8</f>
        <v>10305</v>
      </c>
      <c r="I73" s="13">
        <f>[1]Nasik!I8</f>
        <v>0</v>
      </c>
      <c r="J73" s="13">
        <f>[1]Nasik!J8</f>
        <v>0</v>
      </c>
      <c r="K73" s="78">
        <f t="shared" si="6"/>
        <v>25.012135922330099</v>
      </c>
      <c r="L73" s="78">
        <f t="shared" si="7"/>
        <v>0</v>
      </c>
      <c r="M73" s="78">
        <f t="shared" si="8"/>
        <v>60100</v>
      </c>
      <c r="N73" s="78">
        <f t="shared" si="11"/>
        <v>1923</v>
      </c>
      <c r="O73" s="78">
        <f t="shared" si="11"/>
        <v>10305</v>
      </c>
      <c r="P73" s="78">
        <f t="shared" si="10"/>
        <v>17.146422628951747</v>
      </c>
    </row>
    <row r="74" spans="1:16" ht="15" customHeight="1" x14ac:dyDescent="0.2">
      <c r="A74" s="4">
        <v>23</v>
      </c>
      <c r="B74" s="11" t="s">
        <v>38</v>
      </c>
      <c r="C74" s="13">
        <f>[1]Osmanabad!C8</f>
        <v>878</v>
      </c>
      <c r="D74" s="13">
        <f>[1]Osmanabad!D8</f>
        <v>1400</v>
      </c>
      <c r="E74" s="13">
        <f>[1]Osmanabad!E8</f>
        <v>375</v>
      </c>
      <c r="F74" s="13">
        <f>[1]Osmanabad!F8</f>
        <v>725</v>
      </c>
      <c r="G74" s="13">
        <v>196</v>
      </c>
      <c r="H74" s="13">
        <v>187.08195999999998</v>
      </c>
      <c r="I74" s="13">
        <f>[1]Osmanabad!I8</f>
        <v>0</v>
      </c>
      <c r="J74" s="13">
        <f>[1]Osmanabad!J8</f>
        <v>0</v>
      </c>
      <c r="K74" s="78">
        <f t="shared" si="6"/>
        <v>13.362997142857141</v>
      </c>
      <c r="L74" s="78">
        <f t="shared" si="7"/>
        <v>0</v>
      </c>
      <c r="M74" s="78">
        <f t="shared" si="8"/>
        <v>2125</v>
      </c>
      <c r="N74" s="78">
        <f t="shared" si="11"/>
        <v>196</v>
      </c>
      <c r="O74" s="78">
        <f t="shared" si="11"/>
        <v>187.08195999999998</v>
      </c>
      <c r="P74" s="78">
        <f t="shared" si="10"/>
        <v>8.8038569411764698</v>
      </c>
    </row>
    <row r="75" spans="1:16" ht="15" customHeight="1" x14ac:dyDescent="0.2">
      <c r="A75" s="4">
        <v>24</v>
      </c>
      <c r="B75" s="5" t="s">
        <v>39</v>
      </c>
      <c r="C75" s="13">
        <f>[1]Palghar!C8</f>
        <v>1526</v>
      </c>
      <c r="D75" s="13">
        <f>[1]Palghar!D8</f>
        <v>541</v>
      </c>
      <c r="E75" s="13">
        <f>[1]Palghar!E8</f>
        <v>750</v>
      </c>
      <c r="F75" s="13">
        <f>[1]Palghar!F8</f>
        <v>875</v>
      </c>
      <c r="G75" s="13">
        <v>39</v>
      </c>
      <c r="H75" s="13">
        <v>236.29419399999998</v>
      </c>
      <c r="I75" s="13">
        <f>[1]Palghar!I8</f>
        <v>0</v>
      </c>
      <c r="J75" s="13">
        <f>[1]Palghar!J8</f>
        <v>0</v>
      </c>
      <c r="K75" s="78">
        <f t="shared" si="6"/>
        <v>43.677300184842878</v>
      </c>
      <c r="L75" s="78">
        <f t="shared" si="7"/>
        <v>0</v>
      </c>
      <c r="M75" s="78">
        <f t="shared" si="8"/>
        <v>1416</v>
      </c>
      <c r="N75" s="78">
        <f t="shared" si="11"/>
        <v>39</v>
      </c>
      <c r="O75" s="78">
        <f t="shared" si="11"/>
        <v>236.29419399999998</v>
      </c>
      <c r="P75" s="78">
        <f t="shared" si="10"/>
        <v>16.687443079096042</v>
      </c>
    </row>
    <row r="76" spans="1:16" ht="15" customHeight="1" x14ac:dyDescent="0.2">
      <c r="A76" s="4">
        <v>25</v>
      </c>
      <c r="B76" s="11" t="s">
        <v>40</v>
      </c>
      <c r="C76" s="13">
        <f>[1]Parbhani!C8</f>
        <v>6579</v>
      </c>
      <c r="D76" s="13">
        <f>[1]Parbhani!D8</f>
        <v>5800</v>
      </c>
      <c r="E76" s="13">
        <f>[1]Parbhani!E8</f>
        <v>2287</v>
      </c>
      <c r="F76" s="13">
        <f>[1]Parbhani!F8</f>
        <v>1892</v>
      </c>
      <c r="G76" s="13">
        <v>371</v>
      </c>
      <c r="H76" s="13">
        <v>389.72210000000001</v>
      </c>
      <c r="I76" s="13">
        <f>[1]Parbhani!I8</f>
        <v>0</v>
      </c>
      <c r="J76" s="13">
        <f>[1]Parbhani!J8</f>
        <v>0</v>
      </c>
      <c r="K76" s="78">
        <f t="shared" si="6"/>
        <v>6.7193465517241382</v>
      </c>
      <c r="L76" s="78">
        <f t="shared" si="7"/>
        <v>0</v>
      </c>
      <c r="M76" s="78">
        <f t="shared" si="8"/>
        <v>7692</v>
      </c>
      <c r="N76" s="78">
        <f t="shared" si="11"/>
        <v>371</v>
      </c>
      <c r="O76" s="78">
        <f t="shared" si="11"/>
        <v>389.72210000000001</v>
      </c>
      <c r="P76" s="78">
        <f t="shared" si="10"/>
        <v>5.0665899635985436</v>
      </c>
    </row>
    <row r="77" spans="1:16" ht="15" customHeight="1" x14ac:dyDescent="0.2">
      <c r="A77" s="4">
        <v>26</v>
      </c>
      <c r="B77" s="11" t="s">
        <v>41</v>
      </c>
      <c r="C77" s="13">
        <f>[1]Pune!C8</f>
        <v>3768</v>
      </c>
      <c r="D77" s="13">
        <f>[1]Pune!D8</f>
        <v>6700</v>
      </c>
      <c r="E77" s="13">
        <f>[1]Pune!E8</f>
        <v>3040</v>
      </c>
      <c r="F77" s="13">
        <f>[1]Pune!F8</f>
        <v>4941.67</v>
      </c>
      <c r="G77" s="13">
        <v>1697</v>
      </c>
      <c r="H77" s="13">
        <v>3007.8092999999999</v>
      </c>
      <c r="I77" s="13">
        <f>[1]Pune!I8</f>
        <v>0</v>
      </c>
      <c r="J77" s="13">
        <f>[1]Pune!J8</f>
        <v>0</v>
      </c>
      <c r="K77" s="78">
        <f t="shared" si="6"/>
        <v>44.892676119402985</v>
      </c>
      <c r="L77" s="78">
        <f t="shared" si="7"/>
        <v>0</v>
      </c>
      <c r="M77" s="78">
        <f t="shared" si="8"/>
        <v>11641.67</v>
      </c>
      <c r="N77" s="78">
        <f t="shared" si="11"/>
        <v>1697</v>
      </c>
      <c r="O77" s="78">
        <f t="shared" si="11"/>
        <v>3007.8092999999999</v>
      </c>
      <c r="P77" s="78">
        <f t="shared" si="10"/>
        <v>25.83657928802311</v>
      </c>
    </row>
    <row r="78" spans="1:16" ht="15" customHeight="1" x14ac:dyDescent="0.2">
      <c r="A78" s="4">
        <v>27</v>
      </c>
      <c r="B78" s="11" t="s">
        <v>42</v>
      </c>
      <c r="C78" s="13">
        <f>[1]Raigad!C8</f>
        <v>3222</v>
      </c>
      <c r="D78" s="13">
        <f>[1]Raigad!D8</f>
        <v>1400</v>
      </c>
      <c r="E78" s="13">
        <f>[1]Raigad!E8</f>
        <v>887</v>
      </c>
      <c r="F78" s="13">
        <f>[1]Raigad!F8</f>
        <v>386</v>
      </c>
      <c r="G78" s="13">
        <v>134</v>
      </c>
      <c r="H78" s="13">
        <v>173.60300000000001</v>
      </c>
      <c r="I78" s="13">
        <f>[1]Raigad!I8</f>
        <v>0</v>
      </c>
      <c r="J78" s="13">
        <f>[1]Raigad!J8</f>
        <v>0</v>
      </c>
      <c r="K78" s="78">
        <f t="shared" si="6"/>
        <v>12.400214285714286</v>
      </c>
      <c r="L78" s="78">
        <f t="shared" si="7"/>
        <v>0</v>
      </c>
      <c r="M78" s="78">
        <f t="shared" si="8"/>
        <v>1786</v>
      </c>
      <c r="N78" s="78">
        <f t="shared" si="11"/>
        <v>134</v>
      </c>
      <c r="O78" s="78">
        <f t="shared" si="11"/>
        <v>173.60300000000001</v>
      </c>
      <c r="P78" s="78">
        <f t="shared" si="10"/>
        <v>9.7202127659574487</v>
      </c>
    </row>
    <row r="79" spans="1:16" ht="15" customHeight="1" x14ac:dyDescent="0.2">
      <c r="A79" s="4">
        <v>28</v>
      </c>
      <c r="B79" s="11" t="s">
        <v>43</v>
      </c>
      <c r="C79" s="13">
        <f>[1]Ratnagiri!C8</f>
        <v>31.799999999999997</v>
      </c>
      <c r="D79" s="13">
        <f>[1]Ratnagiri!D8</f>
        <v>318</v>
      </c>
      <c r="E79" s="13">
        <f>[1]Ratnagiri!E8</f>
        <v>74.2</v>
      </c>
      <c r="F79" s="13">
        <f>[1]Ratnagiri!F8</f>
        <v>159</v>
      </c>
      <c r="G79" s="13">
        <v>27</v>
      </c>
      <c r="H79" s="13">
        <v>40.53</v>
      </c>
      <c r="I79" s="13">
        <f>[1]Ratnagiri!I8</f>
        <v>0</v>
      </c>
      <c r="J79" s="13">
        <f>[1]Ratnagiri!J8</f>
        <v>0</v>
      </c>
      <c r="K79" s="78">
        <f t="shared" si="6"/>
        <v>12.745283018867926</v>
      </c>
      <c r="L79" s="78">
        <f t="shared" si="7"/>
        <v>0</v>
      </c>
      <c r="M79" s="78">
        <f t="shared" si="8"/>
        <v>477</v>
      </c>
      <c r="N79" s="78">
        <f t="shared" si="11"/>
        <v>27</v>
      </c>
      <c r="O79" s="78">
        <f t="shared" si="11"/>
        <v>40.53</v>
      </c>
      <c r="P79" s="78">
        <f t="shared" si="10"/>
        <v>8.4968553459119498</v>
      </c>
    </row>
    <row r="80" spans="1:16" ht="15" customHeight="1" x14ac:dyDescent="0.2">
      <c r="A80" s="4">
        <v>29</v>
      </c>
      <c r="B80" s="11" t="s">
        <v>44</v>
      </c>
      <c r="C80" s="13">
        <f>[1]Satara!C8</f>
        <v>7445</v>
      </c>
      <c r="D80" s="13">
        <f>[1]Satara!D8</f>
        <v>8400</v>
      </c>
      <c r="E80" s="13">
        <f>[1]Satara!E8</f>
        <v>4009</v>
      </c>
      <c r="F80" s="13">
        <f>[1]Satara!F8</f>
        <v>5200</v>
      </c>
      <c r="G80" s="13">
        <v>404</v>
      </c>
      <c r="H80" s="13">
        <v>899.21587699999998</v>
      </c>
      <c r="I80" s="13">
        <f>[1]Satara!I8</f>
        <v>0</v>
      </c>
      <c r="J80" s="13">
        <f>[1]Satara!J8</f>
        <v>0</v>
      </c>
      <c r="K80" s="78">
        <f t="shared" si="6"/>
        <v>10.704950916666666</v>
      </c>
      <c r="L80" s="78">
        <f t="shared" si="7"/>
        <v>0</v>
      </c>
      <c r="M80" s="78">
        <f t="shared" si="8"/>
        <v>13600</v>
      </c>
      <c r="N80" s="78">
        <f t="shared" si="11"/>
        <v>404</v>
      </c>
      <c r="O80" s="78">
        <f t="shared" si="11"/>
        <v>899.21587699999998</v>
      </c>
      <c r="P80" s="78">
        <f t="shared" si="10"/>
        <v>6.6118814485294122</v>
      </c>
    </row>
    <row r="81" spans="1:16" ht="15" customHeight="1" x14ac:dyDescent="0.2">
      <c r="A81" s="4">
        <v>30</v>
      </c>
      <c r="B81" s="11" t="s">
        <v>45</v>
      </c>
      <c r="C81" s="13">
        <f>[1]Satara!C8</f>
        <v>7445</v>
      </c>
      <c r="D81" s="13">
        <f>[1]Satara!D8</f>
        <v>8400</v>
      </c>
      <c r="E81" s="13">
        <f>[1]Satara!E8</f>
        <v>4009</v>
      </c>
      <c r="F81" s="13">
        <f>[1]Satara!F8</f>
        <v>5200</v>
      </c>
      <c r="G81" s="13">
        <v>1134</v>
      </c>
      <c r="H81" s="13">
        <v>1361.7946300000001</v>
      </c>
      <c r="I81" s="13">
        <f>[1]Satara!I8</f>
        <v>0</v>
      </c>
      <c r="J81" s="13">
        <f>[1]Satara!J8</f>
        <v>0</v>
      </c>
      <c r="K81" s="78">
        <f t="shared" si="6"/>
        <v>16.211840833333333</v>
      </c>
      <c r="L81" s="78">
        <f t="shared" si="7"/>
        <v>0</v>
      </c>
      <c r="M81" s="78">
        <f t="shared" si="8"/>
        <v>13600</v>
      </c>
      <c r="N81" s="78">
        <f t="shared" si="11"/>
        <v>1134</v>
      </c>
      <c r="O81" s="78">
        <f t="shared" si="11"/>
        <v>1361.7946300000001</v>
      </c>
      <c r="P81" s="78">
        <f t="shared" si="10"/>
        <v>10.01319580882353</v>
      </c>
    </row>
    <row r="82" spans="1:16" ht="15" customHeight="1" x14ac:dyDescent="0.2">
      <c r="A82" s="4">
        <v>31</v>
      </c>
      <c r="B82" s="11" t="s">
        <v>46</v>
      </c>
      <c r="C82" s="13">
        <f>[1]Sindhudurg!C8</f>
        <v>282</v>
      </c>
      <c r="D82" s="13">
        <f>[1]Sindhudurg!D8</f>
        <v>350</v>
      </c>
      <c r="E82" s="13">
        <f>[1]Sindhudurg!E8</f>
        <v>145</v>
      </c>
      <c r="F82" s="13">
        <f>[1]Sindhudurg!F8</f>
        <v>350</v>
      </c>
      <c r="G82" s="13">
        <f>[1]Sindhudurg!G8</f>
        <v>31</v>
      </c>
      <c r="H82" s="13">
        <f>[1]Sindhudurg!H8</f>
        <v>40</v>
      </c>
      <c r="I82" s="13">
        <f>[1]Sindhudurg!I8</f>
        <v>0</v>
      </c>
      <c r="J82" s="13">
        <f>[1]Sindhudurg!J8</f>
        <v>0</v>
      </c>
      <c r="K82" s="78">
        <f t="shared" si="6"/>
        <v>11.428571428571429</v>
      </c>
      <c r="L82" s="78">
        <f t="shared" si="7"/>
        <v>0</v>
      </c>
      <c r="M82" s="78">
        <f t="shared" si="8"/>
        <v>700</v>
      </c>
      <c r="N82" s="78">
        <f t="shared" si="11"/>
        <v>31</v>
      </c>
      <c r="O82" s="78">
        <f t="shared" si="11"/>
        <v>40</v>
      </c>
      <c r="P82" s="78">
        <f t="shared" si="10"/>
        <v>5.7142857142857144</v>
      </c>
    </row>
    <row r="83" spans="1:16" ht="15" customHeight="1" x14ac:dyDescent="0.2">
      <c r="A83" s="4">
        <v>32</v>
      </c>
      <c r="B83" s="11" t="s">
        <v>47</v>
      </c>
      <c r="C83" s="13">
        <f>[1]Solapur!C8</f>
        <v>6414</v>
      </c>
      <c r="D83" s="13">
        <f>[1]Solapur!D8</f>
        <v>6605.7599999999993</v>
      </c>
      <c r="E83" s="13">
        <f>[1]Solapur!E8</f>
        <v>11517</v>
      </c>
      <c r="F83" s="13">
        <f>[1]Solapur!F8</f>
        <v>12863</v>
      </c>
      <c r="G83" s="13">
        <v>1826</v>
      </c>
      <c r="H83" s="13">
        <v>3360.1635700000002</v>
      </c>
      <c r="I83" s="13">
        <f>[1]Solapur!I8</f>
        <v>0</v>
      </c>
      <c r="J83" s="13">
        <f>[1]Solapur!J8</f>
        <v>0</v>
      </c>
      <c r="K83" s="78">
        <f t="shared" si="6"/>
        <v>50.867176070580832</v>
      </c>
      <c r="L83" s="78">
        <f t="shared" si="7"/>
        <v>0</v>
      </c>
      <c r="M83" s="78">
        <f t="shared" si="8"/>
        <v>19468.759999999998</v>
      </c>
      <c r="N83" s="78">
        <f t="shared" si="11"/>
        <v>1826</v>
      </c>
      <c r="O83" s="78">
        <f t="shared" si="11"/>
        <v>3360.1635700000002</v>
      </c>
      <c r="P83" s="78">
        <f t="shared" si="10"/>
        <v>17.259258268117748</v>
      </c>
    </row>
    <row r="84" spans="1:16" ht="15" customHeight="1" x14ac:dyDescent="0.2">
      <c r="A84" s="4">
        <v>33</v>
      </c>
      <c r="B84" s="11" t="s">
        <v>48</v>
      </c>
      <c r="C84" s="13">
        <f>[1]Thane!C8</f>
        <v>1096</v>
      </c>
      <c r="D84" s="13">
        <f>[1]Thane!D8</f>
        <v>700</v>
      </c>
      <c r="E84" s="13">
        <f>[1]Thane!E8</f>
        <v>245</v>
      </c>
      <c r="F84" s="13">
        <f>[1]Thane!F8</f>
        <v>109</v>
      </c>
      <c r="G84" s="13">
        <v>232</v>
      </c>
      <c r="H84" s="13">
        <v>303.79518000000002</v>
      </c>
      <c r="I84" s="13">
        <f>[1]Thane!I8</f>
        <v>0</v>
      </c>
      <c r="J84" s="13">
        <f>[1]Thane!J8</f>
        <v>0</v>
      </c>
      <c r="K84" s="78">
        <f t="shared" si="6"/>
        <v>43.39931142857143</v>
      </c>
      <c r="L84" s="78">
        <f t="shared" si="7"/>
        <v>0</v>
      </c>
      <c r="M84" s="78">
        <f t="shared" si="8"/>
        <v>809</v>
      </c>
      <c r="N84" s="78">
        <f t="shared" ref="N84:O88" si="12">G84+I84</f>
        <v>232</v>
      </c>
      <c r="O84" s="78">
        <f t="shared" si="12"/>
        <v>303.79518000000002</v>
      </c>
      <c r="P84" s="78">
        <f t="shared" si="10"/>
        <v>37.551938195302846</v>
      </c>
    </row>
    <row r="85" spans="1:16" ht="15" customHeight="1" x14ac:dyDescent="0.2">
      <c r="A85" s="4">
        <v>34</v>
      </c>
      <c r="B85" s="11" t="s">
        <v>49</v>
      </c>
      <c r="C85" s="13">
        <f>[1]Wardha!C8</f>
        <v>5608</v>
      </c>
      <c r="D85" s="13">
        <f>[1]Wardha!D8</f>
        <v>6982</v>
      </c>
      <c r="E85" s="13">
        <f>[1]Wardha!E8</f>
        <v>85</v>
      </c>
      <c r="F85" s="13">
        <f>[1]Wardha!F8</f>
        <v>100</v>
      </c>
      <c r="G85" s="13">
        <v>1296</v>
      </c>
      <c r="H85" s="13">
        <v>1547.688304</v>
      </c>
      <c r="I85" s="13">
        <f>[1]Wardha!I8</f>
        <v>0</v>
      </c>
      <c r="J85" s="13">
        <f>[1]Wardha!J8</f>
        <v>0</v>
      </c>
      <c r="K85" s="78">
        <f t="shared" si="6"/>
        <v>22.166833342881695</v>
      </c>
      <c r="L85" s="78">
        <f t="shared" si="7"/>
        <v>0</v>
      </c>
      <c r="M85" s="78">
        <f t="shared" si="8"/>
        <v>7082</v>
      </c>
      <c r="N85" s="78">
        <f t="shared" si="12"/>
        <v>1296</v>
      </c>
      <c r="O85" s="78">
        <f t="shared" si="12"/>
        <v>1547.688304</v>
      </c>
      <c r="P85" s="78">
        <f t="shared" si="10"/>
        <v>21.853830895227336</v>
      </c>
    </row>
    <row r="86" spans="1:16" ht="15" customHeight="1" x14ac:dyDescent="0.2">
      <c r="A86" s="4">
        <v>35</v>
      </c>
      <c r="B86" s="11" t="s">
        <v>50</v>
      </c>
      <c r="C86" s="13">
        <f>[1]Washim!C8</f>
        <v>1000</v>
      </c>
      <c r="D86" s="13">
        <f>[1]Washim!D8</f>
        <v>1000</v>
      </c>
      <c r="E86" s="13">
        <f>[1]Washim!E8</f>
        <v>100</v>
      </c>
      <c r="F86" s="13">
        <f>[1]Washim!F8</f>
        <v>100</v>
      </c>
      <c r="G86" s="13">
        <v>642</v>
      </c>
      <c r="H86" s="13">
        <v>629.48590000000002</v>
      </c>
      <c r="I86" s="13">
        <f>[1]Washim!I8</f>
        <v>0</v>
      </c>
      <c r="J86" s="13">
        <f>[1]Washim!J8</f>
        <v>0</v>
      </c>
      <c r="K86" s="78">
        <f t="shared" si="6"/>
        <v>62.948590000000003</v>
      </c>
      <c r="L86" s="78">
        <f t="shared" si="7"/>
        <v>0</v>
      </c>
      <c r="M86" s="78">
        <f t="shared" si="8"/>
        <v>1100</v>
      </c>
      <c r="N86" s="78">
        <f t="shared" si="12"/>
        <v>642</v>
      </c>
      <c r="O86" s="78">
        <f t="shared" si="12"/>
        <v>629.48590000000002</v>
      </c>
      <c r="P86" s="78">
        <f t="shared" si="10"/>
        <v>57.22599090909091</v>
      </c>
    </row>
    <row r="87" spans="1:16" ht="15" customHeight="1" x14ac:dyDescent="0.2">
      <c r="A87" s="4">
        <v>36</v>
      </c>
      <c r="B87" s="11" t="s">
        <v>51</v>
      </c>
      <c r="C87" s="13">
        <f>[1]Yavatmal!C8</f>
        <v>8600</v>
      </c>
      <c r="D87" s="13">
        <f>[1]Yavatmal!D8</f>
        <v>6900</v>
      </c>
      <c r="E87" s="13">
        <f>[1]Yavatmal!E8</f>
        <v>475</v>
      </c>
      <c r="F87" s="13">
        <f>[1]Yavatmal!F8</f>
        <v>645</v>
      </c>
      <c r="G87" s="13">
        <v>1213</v>
      </c>
      <c r="H87" s="13">
        <v>1482.995343</v>
      </c>
      <c r="I87" s="13">
        <f>[1]Yavatmal!I8</f>
        <v>0</v>
      </c>
      <c r="J87" s="13">
        <f>[1]Yavatmal!J8</f>
        <v>0</v>
      </c>
      <c r="K87" s="78">
        <f t="shared" si="6"/>
        <v>21.492686130434784</v>
      </c>
      <c r="L87" s="78">
        <f t="shared" si="7"/>
        <v>0</v>
      </c>
      <c r="M87" s="78">
        <f t="shared" si="8"/>
        <v>7545</v>
      </c>
      <c r="N87" s="78">
        <f t="shared" si="12"/>
        <v>1213</v>
      </c>
      <c r="O87" s="78">
        <f t="shared" si="12"/>
        <v>1482.995343</v>
      </c>
      <c r="P87" s="78">
        <f t="shared" si="10"/>
        <v>19.655339204771373</v>
      </c>
    </row>
    <row r="88" spans="1:16" ht="15" customHeight="1" x14ac:dyDescent="0.2">
      <c r="A88" s="20"/>
      <c r="B88" s="21" t="s">
        <v>8</v>
      </c>
      <c r="C88" s="76">
        <f t="shared" ref="C88:J88" si="13">SUM(C52:C87)</f>
        <v>216621</v>
      </c>
      <c r="D88" s="76">
        <f t="shared" si="13"/>
        <v>195251.36000000002</v>
      </c>
      <c r="E88" s="76">
        <f t="shared" si="13"/>
        <v>87120.2</v>
      </c>
      <c r="F88" s="76">
        <f t="shared" si="13"/>
        <v>100162.06999999999</v>
      </c>
      <c r="G88" s="76">
        <f t="shared" si="13"/>
        <v>33047</v>
      </c>
      <c r="H88" s="76">
        <f t="shared" si="13"/>
        <v>53200.101121000007</v>
      </c>
      <c r="I88" s="76">
        <f t="shared" si="13"/>
        <v>0</v>
      </c>
      <c r="J88" s="76">
        <f t="shared" si="13"/>
        <v>0</v>
      </c>
      <c r="K88" s="76">
        <f t="shared" si="6"/>
        <v>27.246981081719486</v>
      </c>
      <c r="L88" s="76">
        <f t="shared" si="7"/>
        <v>0</v>
      </c>
      <c r="M88" s="76">
        <f t="shared" si="8"/>
        <v>295413.43</v>
      </c>
      <c r="N88" s="76">
        <f t="shared" si="12"/>
        <v>33047</v>
      </c>
      <c r="O88" s="76">
        <f t="shared" si="12"/>
        <v>53200.101121000007</v>
      </c>
      <c r="P88" s="76">
        <f t="shared" si="10"/>
        <v>18.008694161602609</v>
      </c>
    </row>
    <row r="89" spans="1:16" ht="15" customHeight="1" x14ac:dyDescent="0.2">
      <c r="A89" s="110" t="s">
        <v>60</v>
      </c>
      <c r="B89" s="110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</row>
    <row r="90" spans="1:16" ht="15" customHeight="1" x14ac:dyDescent="0.2">
      <c r="A90" s="111"/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</row>
    <row r="91" spans="1:16" ht="15" customHeight="1" x14ac:dyDescent="0.2">
      <c r="A91" s="112" t="str">
        <f>A3</f>
        <v>Disbursements under Crop Loans - 17.07.2021</v>
      </c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</row>
    <row r="92" spans="1:16" ht="1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113" t="s">
        <v>2</v>
      </c>
      <c r="N92" s="113"/>
      <c r="O92" s="113"/>
      <c r="P92" s="113"/>
    </row>
    <row r="93" spans="1:16" ht="39.950000000000003" customHeight="1" x14ac:dyDescent="0.2">
      <c r="A93" s="100" t="s">
        <v>3</v>
      </c>
      <c r="B93" s="100" t="s">
        <v>58</v>
      </c>
      <c r="C93" s="103" t="s">
        <v>5</v>
      </c>
      <c r="D93" s="104"/>
      <c r="E93" s="104"/>
      <c r="F93" s="105"/>
      <c r="G93" s="92" t="s">
        <v>118</v>
      </c>
      <c r="H93" s="92"/>
      <c r="I93" s="92"/>
      <c r="J93" s="92"/>
      <c r="K93" s="92" t="s">
        <v>7</v>
      </c>
      <c r="L93" s="92"/>
      <c r="M93" s="92" t="s">
        <v>8</v>
      </c>
      <c r="N93" s="92"/>
      <c r="O93" s="92"/>
      <c r="P93" s="92"/>
    </row>
    <row r="94" spans="1:16" ht="15" customHeight="1" x14ac:dyDescent="0.2">
      <c r="A94" s="101"/>
      <c r="B94" s="101"/>
      <c r="C94" s="96" t="s">
        <v>9</v>
      </c>
      <c r="D94" s="97"/>
      <c r="E94" s="93" t="s">
        <v>10</v>
      </c>
      <c r="F94" s="93"/>
      <c r="G94" s="96" t="s">
        <v>9</v>
      </c>
      <c r="H94" s="97"/>
      <c r="I94" s="96" t="s">
        <v>10</v>
      </c>
      <c r="J94" s="97"/>
      <c r="K94" s="98" t="s">
        <v>9</v>
      </c>
      <c r="L94" s="98" t="s">
        <v>10</v>
      </c>
      <c r="M94" s="98" t="s">
        <v>11</v>
      </c>
      <c r="N94" s="93" t="s">
        <v>12</v>
      </c>
      <c r="O94" s="93"/>
      <c r="P94" s="98" t="s">
        <v>13</v>
      </c>
    </row>
    <row r="95" spans="1:16" ht="15" customHeight="1" x14ac:dyDescent="0.2">
      <c r="A95" s="102"/>
      <c r="B95" s="102"/>
      <c r="C95" s="3" t="s">
        <v>14</v>
      </c>
      <c r="D95" s="3" t="s">
        <v>15</v>
      </c>
      <c r="E95" s="3" t="s">
        <v>14</v>
      </c>
      <c r="F95" s="3" t="s">
        <v>15</v>
      </c>
      <c r="G95" s="3" t="s">
        <v>14</v>
      </c>
      <c r="H95" s="3" t="s">
        <v>15</v>
      </c>
      <c r="I95" s="3" t="s">
        <v>14</v>
      </c>
      <c r="J95" s="3" t="s">
        <v>15</v>
      </c>
      <c r="K95" s="99"/>
      <c r="L95" s="99"/>
      <c r="M95" s="99"/>
      <c r="N95" s="3" t="s">
        <v>14</v>
      </c>
      <c r="O95" s="3" t="s">
        <v>15</v>
      </c>
      <c r="P95" s="99"/>
    </row>
    <row r="96" spans="1:16" ht="15" customHeight="1" x14ac:dyDescent="0.2">
      <c r="A96" s="4">
        <v>1</v>
      </c>
      <c r="B96" s="11" t="s">
        <v>16</v>
      </c>
      <c r="C96" s="13">
        <f>[1]Ahmednagar!C9</f>
        <v>6734</v>
      </c>
      <c r="D96" s="13">
        <f>[1]Ahmednagar!D9</f>
        <v>5200</v>
      </c>
      <c r="E96" s="13">
        <f>[1]Ahmednagar!E9</f>
        <v>3626</v>
      </c>
      <c r="F96" s="13">
        <f>[1]Ahmednagar!F9</f>
        <v>2779</v>
      </c>
      <c r="G96" s="13">
        <v>890</v>
      </c>
      <c r="H96" s="13">
        <v>1193.24</v>
      </c>
      <c r="I96" s="13">
        <f>[1]Ahmednagar!I9</f>
        <v>0</v>
      </c>
      <c r="J96" s="13">
        <f>[1]Ahmednagar!J9</f>
        <v>0</v>
      </c>
      <c r="K96" s="78">
        <f t="shared" ref="K96:K132" si="14">(H96/D96)*100</f>
        <v>22.946923076923078</v>
      </c>
      <c r="L96" s="78">
        <f t="shared" ref="L96:L132" si="15">(J96/F96)*100</f>
        <v>0</v>
      </c>
      <c r="M96" s="78">
        <f t="shared" ref="M96:M132" si="16">D96+F96</f>
        <v>7979</v>
      </c>
      <c r="N96" s="78">
        <f t="shared" ref="N96:O111" si="17">G96+I96</f>
        <v>890</v>
      </c>
      <c r="O96" s="78">
        <f t="shared" si="17"/>
        <v>1193.24</v>
      </c>
      <c r="P96" s="78">
        <f t="shared" ref="P96:P132" si="18">(O96/M96)*100</f>
        <v>14.954756235117184</v>
      </c>
    </row>
    <row r="97" spans="1:16" ht="15" customHeight="1" x14ac:dyDescent="0.2">
      <c r="A97" s="4">
        <v>2</v>
      </c>
      <c r="B97" s="11" t="s">
        <v>17</v>
      </c>
      <c r="C97" s="13">
        <f>[1]Akola!C9</f>
        <v>1150</v>
      </c>
      <c r="D97" s="13">
        <f>[1]Akola!D9</f>
        <v>900</v>
      </c>
      <c r="E97" s="13">
        <f>[1]Akola!E9</f>
        <v>100</v>
      </c>
      <c r="F97" s="13">
        <f>[1]Akola!F9</f>
        <v>91</v>
      </c>
      <c r="G97" s="13">
        <v>503</v>
      </c>
      <c r="H97" s="13">
        <v>511</v>
      </c>
      <c r="I97" s="13">
        <f>[1]Akola!I9</f>
        <v>0</v>
      </c>
      <c r="J97" s="13">
        <f>[1]Akola!J9</f>
        <v>0</v>
      </c>
      <c r="K97" s="78">
        <f t="shared" si="14"/>
        <v>56.777777777777786</v>
      </c>
      <c r="L97" s="78">
        <f t="shared" si="15"/>
        <v>0</v>
      </c>
      <c r="M97" s="78">
        <f t="shared" si="16"/>
        <v>991</v>
      </c>
      <c r="N97" s="78">
        <f t="shared" si="17"/>
        <v>503</v>
      </c>
      <c r="O97" s="78">
        <f t="shared" si="17"/>
        <v>511</v>
      </c>
      <c r="P97" s="78">
        <f t="shared" si="18"/>
        <v>51.564076690211905</v>
      </c>
    </row>
    <row r="98" spans="1:16" ht="15" customHeight="1" x14ac:dyDescent="0.2">
      <c r="A98" s="4">
        <v>3</v>
      </c>
      <c r="B98" s="11" t="s">
        <v>18</v>
      </c>
      <c r="C98" s="13">
        <f>[1]Amravati!C9</f>
        <v>4375</v>
      </c>
      <c r="D98" s="13">
        <f>[1]Amravati!D9</f>
        <v>3500</v>
      </c>
      <c r="E98" s="13">
        <f>[1]Amravati!E9</f>
        <v>1825</v>
      </c>
      <c r="F98" s="13">
        <f>[1]Amravati!F9</f>
        <v>1550</v>
      </c>
      <c r="G98" s="13">
        <v>1876</v>
      </c>
      <c r="H98" s="13">
        <v>1842.64</v>
      </c>
      <c r="I98" s="13">
        <f>[1]Amravati!I9</f>
        <v>0</v>
      </c>
      <c r="J98" s="13">
        <f>[1]Amravati!J9</f>
        <v>0</v>
      </c>
      <c r="K98" s="78">
        <f t="shared" si="14"/>
        <v>52.646857142857151</v>
      </c>
      <c r="L98" s="78">
        <f t="shared" si="15"/>
        <v>0</v>
      </c>
      <c r="M98" s="78">
        <f t="shared" si="16"/>
        <v>5050</v>
      </c>
      <c r="N98" s="78">
        <f t="shared" si="17"/>
        <v>1876</v>
      </c>
      <c r="O98" s="78">
        <f t="shared" si="17"/>
        <v>1842.64</v>
      </c>
      <c r="P98" s="78">
        <f t="shared" si="18"/>
        <v>36.487920792079208</v>
      </c>
    </row>
    <row r="99" spans="1:16" ht="15" customHeight="1" x14ac:dyDescent="0.2">
      <c r="A99" s="4">
        <v>4</v>
      </c>
      <c r="B99" s="11" t="s">
        <v>19</v>
      </c>
      <c r="C99" s="13">
        <f>[1]Aurangabad!C9</f>
        <v>5824</v>
      </c>
      <c r="D99" s="13">
        <f>[1]Aurangabad!D9</f>
        <v>3100</v>
      </c>
      <c r="E99" s="13">
        <f>[1]Aurangabad!E9</f>
        <v>1515</v>
      </c>
      <c r="F99" s="13">
        <f>[1]Aurangabad!F9</f>
        <v>1800</v>
      </c>
      <c r="G99" s="13">
        <v>1388</v>
      </c>
      <c r="H99" s="13">
        <v>963.96</v>
      </c>
      <c r="I99" s="13">
        <f>[1]Aurangabad!I9</f>
        <v>0</v>
      </c>
      <c r="J99" s="13">
        <f>[1]Aurangabad!J9</f>
        <v>0</v>
      </c>
      <c r="K99" s="78">
        <f t="shared" si="14"/>
        <v>31.095483870967744</v>
      </c>
      <c r="L99" s="78">
        <f t="shared" si="15"/>
        <v>0</v>
      </c>
      <c r="M99" s="78">
        <f t="shared" si="16"/>
        <v>4900</v>
      </c>
      <c r="N99" s="78">
        <f t="shared" si="17"/>
        <v>1388</v>
      </c>
      <c r="O99" s="78">
        <f t="shared" si="17"/>
        <v>963.96</v>
      </c>
      <c r="P99" s="78">
        <f t="shared" si="18"/>
        <v>19.672653061224491</v>
      </c>
    </row>
    <row r="100" spans="1:16" ht="15" customHeight="1" x14ac:dyDescent="0.2">
      <c r="A100" s="4">
        <v>5</v>
      </c>
      <c r="B100" s="11" t="s">
        <v>20</v>
      </c>
      <c r="C100" s="13">
        <f>[1]Beed!C9</f>
        <v>6768</v>
      </c>
      <c r="D100" s="13">
        <f>[1]Beed!D9</f>
        <v>5400</v>
      </c>
      <c r="E100" s="13">
        <f>[1]Beed!E9</f>
        <v>1734</v>
      </c>
      <c r="F100" s="13">
        <f>[1]Beed!F9</f>
        <v>1400</v>
      </c>
      <c r="G100" s="13">
        <v>1363</v>
      </c>
      <c r="H100" s="13">
        <v>1232.18</v>
      </c>
      <c r="I100" s="13">
        <f>[1]Beed!I9</f>
        <v>0</v>
      </c>
      <c r="J100" s="13">
        <f>[1]Beed!J9</f>
        <v>0</v>
      </c>
      <c r="K100" s="78">
        <f t="shared" si="14"/>
        <v>22.818148148148147</v>
      </c>
      <c r="L100" s="78">
        <f t="shared" si="15"/>
        <v>0</v>
      </c>
      <c r="M100" s="78">
        <f t="shared" si="16"/>
        <v>6800</v>
      </c>
      <c r="N100" s="78">
        <f t="shared" si="17"/>
        <v>1363</v>
      </c>
      <c r="O100" s="78">
        <f t="shared" si="17"/>
        <v>1232.18</v>
      </c>
      <c r="P100" s="78">
        <f t="shared" si="18"/>
        <v>18.12029411764706</v>
      </c>
    </row>
    <row r="101" spans="1:16" ht="15" customHeight="1" x14ac:dyDescent="0.2">
      <c r="A101" s="4">
        <v>6</v>
      </c>
      <c r="B101" s="11" t="s">
        <v>21</v>
      </c>
      <c r="C101" s="13">
        <f>[1]Bhandara!C9</f>
        <v>5042</v>
      </c>
      <c r="D101" s="13">
        <f>[1]Bhandara!D9</f>
        <v>2345</v>
      </c>
      <c r="E101" s="13">
        <f>[1]Bhandara!E9</f>
        <v>2160</v>
      </c>
      <c r="F101" s="13">
        <f>[1]Bhandara!F9</f>
        <v>1005</v>
      </c>
      <c r="G101" s="13">
        <v>2502</v>
      </c>
      <c r="H101" s="13">
        <v>1766.6</v>
      </c>
      <c r="I101" s="13">
        <f>[1]Bhandara!I9</f>
        <v>0</v>
      </c>
      <c r="J101" s="13">
        <f>[1]Bhandara!J9</f>
        <v>0</v>
      </c>
      <c r="K101" s="78">
        <f t="shared" si="14"/>
        <v>75.334754797441363</v>
      </c>
      <c r="L101" s="78">
        <f t="shared" si="15"/>
        <v>0</v>
      </c>
      <c r="M101" s="78">
        <f t="shared" si="16"/>
        <v>3350</v>
      </c>
      <c r="N101" s="78">
        <f t="shared" si="17"/>
        <v>2502</v>
      </c>
      <c r="O101" s="78">
        <f t="shared" si="17"/>
        <v>1766.6</v>
      </c>
      <c r="P101" s="78">
        <f t="shared" si="18"/>
        <v>52.734328358208948</v>
      </c>
    </row>
    <row r="102" spans="1:16" ht="15" customHeight="1" x14ac:dyDescent="0.2">
      <c r="A102" s="4">
        <v>7</v>
      </c>
      <c r="B102" s="11" t="s">
        <v>22</v>
      </c>
      <c r="C102" s="13">
        <f>[1]Buldhana!C9</f>
        <v>2500</v>
      </c>
      <c r="D102" s="13">
        <f>[1]Buldhana!D9</f>
        <v>2500</v>
      </c>
      <c r="E102" s="13">
        <f>[1]Buldhana!E9</f>
        <v>700</v>
      </c>
      <c r="F102" s="13">
        <f>[1]Buldhana!F9</f>
        <v>1300</v>
      </c>
      <c r="G102" s="13">
        <v>1645</v>
      </c>
      <c r="H102" s="13">
        <v>1373.92</v>
      </c>
      <c r="I102" s="13">
        <f>[1]Buldhana!I9</f>
        <v>0</v>
      </c>
      <c r="J102" s="13">
        <f>[1]Buldhana!J9</f>
        <v>0</v>
      </c>
      <c r="K102" s="78">
        <f t="shared" si="14"/>
        <v>54.956800000000008</v>
      </c>
      <c r="L102" s="78">
        <f t="shared" si="15"/>
        <v>0</v>
      </c>
      <c r="M102" s="78">
        <f t="shared" si="16"/>
        <v>3800</v>
      </c>
      <c r="N102" s="78">
        <f t="shared" si="17"/>
        <v>1645</v>
      </c>
      <c r="O102" s="78">
        <f t="shared" si="17"/>
        <v>1373.92</v>
      </c>
      <c r="P102" s="78">
        <f t="shared" si="18"/>
        <v>36.155789473684216</v>
      </c>
    </row>
    <row r="103" spans="1:16" ht="15" customHeight="1" x14ac:dyDescent="0.2">
      <c r="A103" s="4">
        <v>8</v>
      </c>
      <c r="B103" s="11" t="s">
        <v>23</v>
      </c>
      <c r="C103" s="13">
        <f>[1]Chandrapur!C9</f>
        <v>8600</v>
      </c>
      <c r="D103" s="13">
        <f>[1]Chandrapur!D9</f>
        <v>6900</v>
      </c>
      <c r="E103" s="13">
        <f>[1]Chandrapur!E9</f>
        <v>1000</v>
      </c>
      <c r="F103" s="13">
        <f>[1]Chandrapur!F9</f>
        <v>331</v>
      </c>
      <c r="G103" s="13">
        <v>5845</v>
      </c>
      <c r="H103" s="13">
        <v>4636.43</v>
      </c>
      <c r="I103" s="13">
        <f>[1]Chandrapur!I9</f>
        <v>0</v>
      </c>
      <c r="J103" s="13">
        <f>[1]Chandrapur!J9</f>
        <v>0</v>
      </c>
      <c r="K103" s="78">
        <f t="shared" si="14"/>
        <v>67.194637681159421</v>
      </c>
      <c r="L103" s="78">
        <f t="shared" si="15"/>
        <v>0</v>
      </c>
      <c r="M103" s="78">
        <f t="shared" si="16"/>
        <v>7231</v>
      </c>
      <c r="N103" s="78">
        <f t="shared" si="17"/>
        <v>5845</v>
      </c>
      <c r="O103" s="78">
        <f t="shared" si="17"/>
        <v>4636.43</v>
      </c>
      <c r="P103" s="78">
        <f t="shared" si="18"/>
        <v>64.118794081039979</v>
      </c>
    </row>
    <row r="104" spans="1:16" ht="15" customHeight="1" x14ac:dyDescent="0.2">
      <c r="A104" s="4">
        <v>9</v>
      </c>
      <c r="B104" s="11" t="s">
        <v>24</v>
      </c>
      <c r="C104" s="13">
        <f>[1]Dhule!C9</f>
        <v>1488</v>
      </c>
      <c r="D104" s="13">
        <f>[1]Dhule!D9</f>
        <v>1200</v>
      </c>
      <c r="E104" s="13">
        <f>[1]Dhule!E9</f>
        <v>350</v>
      </c>
      <c r="F104" s="13">
        <f>[1]Dhule!F9</f>
        <v>400</v>
      </c>
      <c r="G104" s="13">
        <v>802</v>
      </c>
      <c r="H104" s="13">
        <v>654.24</v>
      </c>
      <c r="I104" s="13">
        <f>[1]Dhule!I9</f>
        <v>0</v>
      </c>
      <c r="J104" s="13">
        <f>[1]Dhule!J9</f>
        <v>0</v>
      </c>
      <c r="K104" s="78">
        <f t="shared" si="14"/>
        <v>54.52</v>
      </c>
      <c r="L104" s="78">
        <f t="shared" si="15"/>
        <v>0</v>
      </c>
      <c r="M104" s="78">
        <f t="shared" si="16"/>
        <v>1600</v>
      </c>
      <c r="N104" s="78">
        <f t="shared" si="17"/>
        <v>802</v>
      </c>
      <c r="O104" s="78">
        <f t="shared" si="17"/>
        <v>654.24</v>
      </c>
      <c r="P104" s="78">
        <f t="shared" si="18"/>
        <v>40.89</v>
      </c>
    </row>
    <row r="105" spans="1:16" ht="15" customHeight="1" x14ac:dyDescent="0.2">
      <c r="A105" s="4">
        <v>10</v>
      </c>
      <c r="B105" s="11" t="s">
        <v>25</v>
      </c>
      <c r="C105" s="13">
        <f>[1]Gadchiroli!C9</f>
        <v>4649</v>
      </c>
      <c r="D105" s="13">
        <f>[1]Gadchiroli!D9</f>
        <v>2604</v>
      </c>
      <c r="E105" s="13">
        <f>[1]Gadchiroli!E9</f>
        <v>998</v>
      </c>
      <c r="F105" s="13">
        <f>[1]Gadchiroli!F9</f>
        <v>561</v>
      </c>
      <c r="G105" s="13">
        <v>2126</v>
      </c>
      <c r="H105" s="13">
        <v>1257.56</v>
      </c>
      <c r="I105" s="13">
        <f>[1]Gadchiroli!I9</f>
        <v>0</v>
      </c>
      <c r="J105" s="13">
        <f>[1]Gadchiroli!J9</f>
        <v>0</v>
      </c>
      <c r="K105" s="78">
        <f t="shared" si="14"/>
        <v>48.293394777265739</v>
      </c>
      <c r="L105" s="78">
        <f t="shared" si="15"/>
        <v>0</v>
      </c>
      <c r="M105" s="78">
        <f t="shared" si="16"/>
        <v>3165</v>
      </c>
      <c r="N105" s="78">
        <f t="shared" si="17"/>
        <v>2126</v>
      </c>
      <c r="O105" s="78">
        <f t="shared" si="17"/>
        <v>1257.56</v>
      </c>
      <c r="P105" s="78">
        <f t="shared" si="18"/>
        <v>39.733333333333334</v>
      </c>
    </row>
    <row r="106" spans="1:16" ht="15" customHeight="1" x14ac:dyDescent="0.2">
      <c r="A106" s="4">
        <v>11</v>
      </c>
      <c r="B106" s="11" t="s">
        <v>26</v>
      </c>
      <c r="C106" s="13">
        <f>[1]Gondia!C9</f>
        <v>3750</v>
      </c>
      <c r="D106" s="13">
        <f>[1]Gondia!D9</f>
        <v>1500</v>
      </c>
      <c r="E106" s="13">
        <f>[1]Gondia!E9</f>
        <v>1278</v>
      </c>
      <c r="F106" s="13">
        <f>[1]Gondia!F9</f>
        <v>189</v>
      </c>
      <c r="G106" s="13">
        <v>1281</v>
      </c>
      <c r="H106" s="13">
        <v>746.78</v>
      </c>
      <c r="I106" s="13">
        <f>[1]Gondia!I9</f>
        <v>0</v>
      </c>
      <c r="J106" s="13">
        <f>[1]Gondia!J9</f>
        <v>0</v>
      </c>
      <c r="K106" s="78">
        <f t="shared" si="14"/>
        <v>49.785333333333334</v>
      </c>
      <c r="L106" s="78">
        <f t="shared" si="15"/>
        <v>0</v>
      </c>
      <c r="M106" s="78">
        <f t="shared" si="16"/>
        <v>1689</v>
      </c>
      <c r="N106" s="78">
        <f t="shared" si="17"/>
        <v>1281</v>
      </c>
      <c r="O106" s="78">
        <f t="shared" si="17"/>
        <v>746.78</v>
      </c>
      <c r="P106" s="78">
        <f t="shared" si="18"/>
        <v>44.214328004736529</v>
      </c>
    </row>
    <row r="107" spans="1:16" ht="15" customHeight="1" x14ac:dyDescent="0.2">
      <c r="A107" s="4">
        <v>12</v>
      </c>
      <c r="B107" s="11" t="s">
        <v>27</v>
      </c>
      <c r="C107" s="13">
        <f>[1]Hingoli!C9</f>
        <v>5117</v>
      </c>
      <c r="D107" s="13">
        <f>[1]Hingoli!D9</f>
        <v>3100</v>
      </c>
      <c r="E107" s="13">
        <f>[1]Hingoli!E9</f>
        <v>1733</v>
      </c>
      <c r="F107" s="13">
        <f>[1]Hingoli!F9</f>
        <v>1014</v>
      </c>
      <c r="G107" s="13">
        <v>1279</v>
      </c>
      <c r="H107" s="13">
        <v>1144.43</v>
      </c>
      <c r="I107" s="13">
        <f>[1]Hingoli!I9</f>
        <v>0</v>
      </c>
      <c r="J107" s="13">
        <f>[1]Hingoli!J9</f>
        <v>0</v>
      </c>
      <c r="K107" s="78">
        <f t="shared" si="14"/>
        <v>36.917096774193553</v>
      </c>
      <c r="L107" s="78">
        <f t="shared" si="15"/>
        <v>0</v>
      </c>
      <c r="M107" s="78">
        <f t="shared" si="16"/>
        <v>4114</v>
      </c>
      <c r="N107" s="78">
        <f t="shared" si="17"/>
        <v>1279</v>
      </c>
      <c r="O107" s="78">
        <f t="shared" si="17"/>
        <v>1144.43</v>
      </c>
      <c r="P107" s="78">
        <f t="shared" si="18"/>
        <v>27.817938745746236</v>
      </c>
    </row>
    <row r="108" spans="1:16" ht="15" customHeight="1" x14ac:dyDescent="0.2">
      <c r="A108" s="4">
        <v>13</v>
      </c>
      <c r="B108" s="11" t="s">
        <v>28</v>
      </c>
      <c r="C108" s="13">
        <f>[1]Jalgaon!C9</f>
        <v>1579</v>
      </c>
      <c r="D108" s="13">
        <f>[1]Jalgaon!D9</f>
        <v>1300</v>
      </c>
      <c r="E108" s="13">
        <f>[1]Jalgaon!E9</f>
        <v>1100</v>
      </c>
      <c r="F108" s="13">
        <f>[1]Jalgaon!F9</f>
        <v>1300</v>
      </c>
      <c r="G108" s="13">
        <v>410</v>
      </c>
      <c r="H108" s="13">
        <v>446.54</v>
      </c>
      <c r="I108" s="13">
        <f>[1]Jalgaon!I9</f>
        <v>0</v>
      </c>
      <c r="J108" s="13">
        <f>[1]Jalgaon!J9</f>
        <v>0</v>
      </c>
      <c r="K108" s="78">
        <f t="shared" si="14"/>
        <v>34.349230769230772</v>
      </c>
      <c r="L108" s="78">
        <f t="shared" si="15"/>
        <v>0</v>
      </c>
      <c r="M108" s="78">
        <f t="shared" si="16"/>
        <v>2600</v>
      </c>
      <c r="N108" s="78">
        <f t="shared" si="17"/>
        <v>410</v>
      </c>
      <c r="O108" s="78">
        <f t="shared" si="17"/>
        <v>446.54</v>
      </c>
      <c r="P108" s="78">
        <f t="shared" si="18"/>
        <v>17.174615384615386</v>
      </c>
    </row>
    <row r="109" spans="1:16" ht="15" customHeight="1" x14ac:dyDescent="0.2">
      <c r="A109" s="4">
        <v>14</v>
      </c>
      <c r="B109" s="11" t="s">
        <v>29</v>
      </c>
      <c r="C109" s="13">
        <f>[1]Jalna!C9</f>
        <v>4334</v>
      </c>
      <c r="D109" s="13">
        <f>[1]Jalna!D9</f>
        <v>2200</v>
      </c>
      <c r="E109" s="13">
        <f>[1]Jalna!E9</f>
        <v>1882</v>
      </c>
      <c r="F109" s="13">
        <f>[1]Jalna!F9</f>
        <v>2000</v>
      </c>
      <c r="G109" s="13">
        <v>375</v>
      </c>
      <c r="H109" s="13">
        <v>225.16</v>
      </c>
      <c r="I109" s="13">
        <f>[1]Jalna!I9</f>
        <v>0</v>
      </c>
      <c r="J109" s="13">
        <f>[1]Jalna!J9</f>
        <v>0</v>
      </c>
      <c r="K109" s="78">
        <f t="shared" si="14"/>
        <v>10.234545454545454</v>
      </c>
      <c r="L109" s="78">
        <f t="shared" si="15"/>
        <v>0</v>
      </c>
      <c r="M109" s="78">
        <f t="shared" si="16"/>
        <v>4200</v>
      </c>
      <c r="N109" s="78">
        <f t="shared" si="17"/>
        <v>375</v>
      </c>
      <c r="O109" s="78">
        <f t="shared" si="17"/>
        <v>225.16</v>
      </c>
      <c r="P109" s="78">
        <f t="shared" si="18"/>
        <v>5.3609523809523809</v>
      </c>
    </row>
    <row r="110" spans="1:16" ht="15" customHeight="1" x14ac:dyDescent="0.2">
      <c r="A110" s="4">
        <v>15</v>
      </c>
      <c r="B110" s="11" t="s">
        <v>30</v>
      </c>
      <c r="C110" s="13">
        <f>[1]Kolhapur!C9</f>
        <v>9027</v>
      </c>
      <c r="D110" s="13">
        <f>[1]Kolhapur!D9</f>
        <v>7250</v>
      </c>
      <c r="E110" s="13">
        <f>[1]Kolhapur!E9</f>
        <v>9027</v>
      </c>
      <c r="F110" s="13">
        <f>[1]Kolhapur!F9</f>
        <v>7250</v>
      </c>
      <c r="G110" s="13">
        <v>4272</v>
      </c>
      <c r="H110" s="13">
        <v>3642.5</v>
      </c>
      <c r="I110" s="13">
        <f>[1]Kolhapur!I9</f>
        <v>0</v>
      </c>
      <c r="J110" s="13">
        <f>[1]Kolhapur!J9</f>
        <v>0</v>
      </c>
      <c r="K110" s="78">
        <f t="shared" si="14"/>
        <v>50.241379310344826</v>
      </c>
      <c r="L110" s="78">
        <f t="shared" si="15"/>
        <v>0</v>
      </c>
      <c r="M110" s="78">
        <f t="shared" si="16"/>
        <v>14500</v>
      </c>
      <c r="N110" s="78">
        <f t="shared" si="17"/>
        <v>4272</v>
      </c>
      <c r="O110" s="78">
        <f t="shared" si="17"/>
        <v>3642.5</v>
      </c>
      <c r="P110" s="78">
        <f t="shared" si="18"/>
        <v>25.120689655172413</v>
      </c>
    </row>
    <row r="111" spans="1:16" ht="15" customHeight="1" x14ac:dyDescent="0.2">
      <c r="A111" s="4">
        <v>16</v>
      </c>
      <c r="B111" s="11" t="s">
        <v>31</v>
      </c>
      <c r="C111" s="13">
        <f>[1]Latur!C9</f>
        <v>13460</v>
      </c>
      <c r="D111" s="13">
        <f>[1]Latur!D9</f>
        <v>8300</v>
      </c>
      <c r="E111" s="13">
        <f>[1]Latur!E9</f>
        <v>3440</v>
      </c>
      <c r="F111" s="13">
        <f>[1]Latur!F9</f>
        <v>2089</v>
      </c>
      <c r="G111" s="13">
        <v>496</v>
      </c>
      <c r="H111" s="13">
        <v>580.95000000000005</v>
      </c>
      <c r="I111" s="13">
        <f>[1]Latur!I9</f>
        <v>0</v>
      </c>
      <c r="J111" s="13">
        <f>[1]Latur!J9</f>
        <v>0</v>
      </c>
      <c r="K111" s="78">
        <f t="shared" si="14"/>
        <v>6.999397590361446</v>
      </c>
      <c r="L111" s="78">
        <f t="shared" si="15"/>
        <v>0</v>
      </c>
      <c r="M111" s="78">
        <f t="shared" si="16"/>
        <v>10389</v>
      </c>
      <c r="N111" s="78">
        <f t="shared" si="17"/>
        <v>496</v>
      </c>
      <c r="O111" s="78">
        <f t="shared" si="17"/>
        <v>580.95000000000005</v>
      </c>
      <c r="P111" s="78">
        <f t="shared" si="18"/>
        <v>5.5919722783713555</v>
      </c>
    </row>
    <row r="112" spans="1:16" ht="15" customHeight="1" x14ac:dyDescent="0.2">
      <c r="A112" s="4">
        <v>17</v>
      </c>
      <c r="B112" s="11" t="s">
        <v>32</v>
      </c>
      <c r="C112" s="13">
        <f>[1]MumbaiCity!C9</f>
        <v>0</v>
      </c>
      <c r="D112" s="13">
        <f>[1]MumbaiCity!D9</f>
        <v>0</v>
      </c>
      <c r="E112" s="13">
        <f>[1]MumbaiCity!E9</f>
        <v>0</v>
      </c>
      <c r="F112" s="13">
        <f>[1]MumbaiCity!F9</f>
        <v>0</v>
      </c>
      <c r="G112" s="13">
        <v>0</v>
      </c>
      <c r="H112" s="13">
        <v>0</v>
      </c>
      <c r="I112" s="13">
        <f>[1]MumbaiCity!I9</f>
        <v>0</v>
      </c>
      <c r="J112" s="13">
        <f>[1]MumbaiCity!J9</f>
        <v>0</v>
      </c>
      <c r="K112" s="78" t="e">
        <f t="shared" si="14"/>
        <v>#DIV/0!</v>
      </c>
      <c r="L112" s="78" t="e">
        <f t="shared" si="15"/>
        <v>#DIV/0!</v>
      </c>
      <c r="M112" s="78">
        <f t="shared" si="16"/>
        <v>0</v>
      </c>
      <c r="N112" s="78">
        <f t="shared" ref="N112:O127" si="19">G112+I112</f>
        <v>0</v>
      </c>
      <c r="O112" s="78">
        <f t="shared" si="19"/>
        <v>0</v>
      </c>
      <c r="P112" s="78" t="e">
        <f t="shared" si="18"/>
        <v>#DIV/0!</v>
      </c>
    </row>
    <row r="113" spans="1:16" ht="15" customHeight="1" x14ac:dyDescent="0.2">
      <c r="A113" s="4">
        <v>18</v>
      </c>
      <c r="B113" s="19" t="s">
        <v>33</v>
      </c>
      <c r="C113" s="13">
        <f>[1]MumbaiSub!C9</f>
        <v>0</v>
      </c>
      <c r="D113" s="13">
        <f>[1]MumbaiSub!D9</f>
        <v>0</v>
      </c>
      <c r="E113" s="13">
        <f>[1]MumbaiSub!E9</f>
        <v>0</v>
      </c>
      <c r="F113" s="13">
        <f>[1]MumbaiSub!F9</f>
        <v>0</v>
      </c>
      <c r="G113" s="13">
        <v>0</v>
      </c>
      <c r="H113" s="13">
        <v>0</v>
      </c>
      <c r="I113" s="13">
        <f>[1]MumbaiSub!I9</f>
        <v>0</v>
      </c>
      <c r="J113" s="13">
        <f>[1]MumbaiSub!J9</f>
        <v>0</v>
      </c>
      <c r="K113" s="78" t="e">
        <f t="shared" si="14"/>
        <v>#DIV/0!</v>
      </c>
      <c r="L113" s="78" t="e">
        <f t="shared" si="15"/>
        <v>#DIV/0!</v>
      </c>
      <c r="M113" s="78">
        <f t="shared" si="16"/>
        <v>0</v>
      </c>
      <c r="N113" s="78">
        <f t="shared" si="19"/>
        <v>0</v>
      </c>
      <c r="O113" s="78">
        <f t="shared" si="19"/>
        <v>0</v>
      </c>
      <c r="P113" s="78" t="e">
        <f t="shared" si="18"/>
        <v>#DIV/0!</v>
      </c>
    </row>
    <row r="114" spans="1:16" ht="15" customHeight="1" x14ac:dyDescent="0.2">
      <c r="A114" s="4">
        <v>19</v>
      </c>
      <c r="B114" s="11" t="s">
        <v>34</v>
      </c>
      <c r="C114" s="13">
        <f>[1]Nagpur!C9</f>
        <v>20000</v>
      </c>
      <c r="D114" s="13">
        <f>[1]Nagpur!D9</f>
        <v>23000</v>
      </c>
      <c r="E114" s="13">
        <f>[1]Nagpur!E9</f>
        <v>5000</v>
      </c>
      <c r="F114" s="13">
        <f>[1]Nagpur!F9</f>
        <v>4002</v>
      </c>
      <c r="G114" s="13">
        <v>11636</v>
      </c>
      <c r="H114" s="13">
        <v>11034.09</v>
      </c>
      <c r="I114" s="13">
        <f>[1]Nagpur!I9</f>
        <v>0</v>
      </c>
      <c r="J114" s="13">
        <f>[1]Nagpur!J9</f>
        <v>0</v>
      </c>
      <c r="K114" s="78">
        <f t="shared" si="14"/>
        <v>47.974304347826084</v>
      </c>
      <c r="L114" s="78">
        <f t="shared" si="15"/>
        <v>0</v>
      </c>
      <c r="M114" s="78">
        <f t="shared" si="16"/>
        <v>27002</v>
      </c>
      <c r="N114" s="78">
        <f t="shared" si="19"/>
        <v>11636</v>
      </c>
      <c r="O114" s="78">
        <f t="shared" si="19"/>
        <v>11034.09</v>
      </c>
      <c r="P114" s="78">
        <f t="shared" si="18"/>
        <v>40.863973039034143</v>
      </c>
    </row>
    <row r="115" spans="1:16" ht="15" customHeight="1" x14ac:dyDescent="0.2">
      <c r="A115" s="4">
        <v>20</v>
      </c>
      <c r="B115" s="11" t="s">
        <v>35</v>
      </c>
      <c r="C115" s="13">
        <f>[1]Nanded!C9</f>
        <v>4255.2</v>
      </c>
      <c r="D115" s="13">
        <f>[1]Nanded!D9</f>
        <v>2980</v>
      </c>
      <c r="E115" s="13">
        <f>[1]Nanded!E9</f>
        <v>3000</v>
      </c>
      <c r="F115" s="13">
        <f>[1]Nanded!F9</f>
        <v>4000</v>
      </c>
      <c r="G115" s="13">
        <v>1137</v>
      </c>
      <c r="H115" s="13">
        <v>1039.8</v>
      </c>
      <c r="I115" s="13">
        <f>[1]Nanded!I9</f>
        <v>0</v>
      </c>
      <c r="J115" s="13">
        <f>[1]Nanded!J9</f>
        <v>0</v>
      </c>
      <c r="K115" s="78">
        <f t="shared" si="14"/>
        <v>34.892617449664428</v>
      </c>
      <c r="L115" s="78">
        <f t="shared" si="15"/>
        <v>0</v>
      </c>
      <c r="M115" s="78">
        <f t="shared" si="16"/>
        <v>6980</v>
      </c>
      <c r="N115" s="78">
        <f t="shared" si="19"/>
        <v>1137</v>
      </c>
      <c r="O115" s="78">
        <f t="shared" si="19"/>
        <v>1039.8</v>
      </c>
      <c r="P115" s="78">
        <f t="shared" si="18"/>
        <v>14.896848137535814</v>
      </c>
    </row>
    <row r="116" spans="1:16" ht="15" customHeight="1" x14ac:dyDescent="0.2">
      <c r="A116" s="4">
        <v>21</v>
      </c>
      <c r="B116" s="11" t="s">
        <v>36</v>
      </c>
      <c r="C116" s="13">
        <f>[1]Nandurbar!C9</f>
        <v>642</v>
      </c>
      <c r="D116" s="13">
        <f>[1]Nandurbar!D9</f>
        <v>1283</v>
      </c>
      <c r="E116" s="13">
        <f>[1]Nandurbar!E9</f>
        <v>224</v>
      </c>
      <c r="F116" s="13">
        <f>[1]Nandurbar!F9</f>
        <v>446</v>
      </c>
      <c r="G116" s="13">
        <v>344</v>
      </c>
      <c r="H116" s="13">
        <v>499.6</v>
      </c>
      <c r="I116" s="13">
        <f>[1]Nandurbar!I9</f>
        <v>0</v>
      </c>
      <c r="J116" s="13">
        <f>[1]Nandurbar!J9</f>
        <v>0</v>
      </c>
      <c r="K116" s="78">
        <f t="shared" si="14"/>
        <v>38.93998441153547</v>
      </c>
      <c r="L116" s="78">
        <f t="shared" si="15"/>
        <v>0</v>
      </c>
      <c r="M116" s="78">
        <f t="shared" si="16"/>
        <v>1729</v>
      </c>
      <c r="N116" s="78">
        <f t="shared" si="19"/>
        <v>344</v>
      </c>
      <c r="O116" s="78">
        <f t="shared" si="19"/>
        <v>499.6</v>
      </c>
      <c r="P116" s="78">
        <f t="shared" si="18"/>
        <v>28.895315211104688</v>
      </c>
    </row>
    <row r="117" spans="1:16" ht="15" customHeight="1" x14ac:dyDescent="0.2">
      <c r="A117" s="4">
        <v>22</v>
      </c>
      <c r="B117" s="11" t="s">
        <v>37</v>
      </c>
      <c r="C117" s="13">
        <f>[1]Nasik!C9</f>
        <v>30844</v>
      </c>
      <c r="D117" s="13">
        <f>[1]Nasik!D9</f>
        <v>10530</v>
      </c>
      <c r="E117" s="13">
        <f>[1]Nasik!E9</f>
        <v>9513</v>
      </c>
      <c r="F117" s="13">
        <f>[1]Nasik!F9</f>
        <v>14900</v>
      </c>
      <c r="G117" s="13">
        <v>2578</v>
      </c>
      <c r="H117" s="13">
        <v>4392.16</v>
      </c>
      <c r="I117" s="13">
        <f>[1]Nasik!I9</f>
        <v>0</v>
      </c>
      <c r="J117" s="13">
        <f>[1]Nasik!J9</f>
        <v>0</v>
      </c>
      <c r="K117" s="78">
        <f t="shared" si="14"/>
        <v>41.710921177587842</v>
      </c>
      <c r="L117" s="78">
        <f t="shared" si="15"/>
        <v>0</v>
      </c>
      <c r="M117" s="78">
        <f t="shared" si="16"/>
        <v>25430</v>
      </c>
      <c r="N117" s="78">
        <f t="shared" si="19"/>
        <v>2578</v>
      </c>
      <c r="O117" s="78">
        <f t="shared" si="19"/>
        <v>4392.16</v>
      </c>
      <c r="P117" s="78">
        <f t="shared" si="18"/>
        <v>17.271569012976798</v>
      </c>
    </row>
    <row r="118" spans="1:16" ht="15" customHeight="1" x14ac:dyDescent="0.2">
      <c r="A118" s="4">
        <v>23</v>
      </c>
      <c r="B118" s="11" t="s">
        <v>38</v>
      </c>
      <c r="C118" s="13">
        <f>[1]Osmanabad!C9</f>
        <v>4377</v>
      </c>
      <c r="D118" s="13">
        <f>[1]Osmanabad!D9</f>
        <v>4900</v>
      </c>
      <c r="E118" s="13">
        <f>[1]Osmanabad!E9</f>
        <v>1339</v>
      </c>
      <c r="F118" s="13">
        <f>[1]Osmanabad!F9</f>
        <v>2089</v>
      </c>
      <c r="G118" s="13">
        <v>1826</v>
      </c>
      <c r="H118" s="13">
        <v>1549.88</v>
      </c>
      <c r="I118" s="13">
        <f>[1]Osmanabad!I9</f>
        <v>0</v>
      </c>
      <c r="J118" s="13">
        <f>[1]Osmanabad!J9</f>
        <v>0</v>
      </c>
      <c r="K118" s="78">
        <f t="shared" si="14"/>
        <v>31.630204081632655</v>
      </c>
      <c r="L118" s="78">
        <f t="shared" si="15"/>
        <v>0</v>
      </c>
      <c r="M118" s="78">
        <f t="shared" si="16"/>
        <v>6989</v>
      </c>
      <c r="N118" s="78">
        <f t="shared" si="19"/>
        <v>1826</v>
      </c>
      <c r="O118" s="78">
        <f t="shared" si="19"/>
        <v>1549.88</v>
      </c>
      <c r="P118" s="78">
        <f t="shared" si="18"/>
        <v>22.175990842752899</v>
      </c>
    </row>
    <row r="119" spans="1:16" ht="15" customHeight="1" x14ac:dyDescent="0.2">
      <c r="A119" s="4">
        <v>24</v>
      </c>
      <c r="B119" s="5" t="s">
        <v>39</v>
      </c>
      <c r="C119" s="13">
        <f>[1]Palghar!C9</f>
        <v>479</v>
      </c>
      <c r="D119" s="13">
        <f>[1]Palghar!D9</f>
        <v>160</v>
      </c>
      <c r="E119" s="13">
        <f>[1]Palghar!E9</f>
        <v>375</v>
      </c>
      <c r="F119" s="13">
        <f>[1]Palghar!F9</f>
        <v>850</v>
      </c>
      <c r="G119" s="13">
        <v>13</v>
      </c>
      <c r="H119" s="13">
        <v>24.53</v>
      </c>
      <c r="I119" s="13">
        <f>[1]Palghar!I9</f>
        <v>0</v>
      </c>
      <c r="J119" s="13">
        <f>[1]Palghar!J9</f>
        <v>0</v>
      </c>
      <c r="K119" s="78">
        <f t="shared" si="14"/>
        <v>15.331250000000002</v>
      </c>
      <c r="L119" s="78">
        <f t="shared" si="15"/>
        <v>0</v>
      </c>
      <c r="M119" s="78">
        <f t="shared" si="16"/>
        <v>1010</v>
      </c>
      <c r="N119" s="78">
        <f t="shared" si="19"/>
        <v>13</v>
      </c>
      <c r="O119" s="78">
        <f t="shared" si="19"/>
        <v>24.53</v>
      </c>
      <c r="P119" s="78">
        <f t="shared" si="18"/>
        <v>2.4287128712871286</v>
      </c>
    </row>
    <row r="120" spans="1:16" ht="15" customHeight="1" x14ac:dyDescent="0.2">
      <c r="A120" s="4">
        <v>25</v>
      </c>
      <c r="B120" s="11" t="s">
        <v>40</v>
      </c>
      <c r="C120" s="13">
        <f>[1]Parbhani!C9</f>
        <v>1220</v>
      </c>
      <c r="D120" s="13">
        <f>[1]Parbhani!D9</f>
        <v>1000</v>
      </c>
      <c r="E120" s="13">
        <f>[1]Parbhani!E9</f>
        <v>436</v>
      </c>
      <c r="F120" s="13">
        <f>[1]Parbhani!F9</f>
        <v>381</v>
      </c>
      <c r="G120" s="13">
        <v>130</v>
      </c>
      <c r="H120" s="13">
        <v>131.63999999999999</v>
      </c>
      <c r="I120" s="13">
        <f>[1]Parbhani!I9</f>
        <v>0</v>
      </c>
      <c r="J120" s="13">
        <f>[1]Parbhani!J9</f>
        <v>0</v>
      </c>
      <c r="K120" s="78">
        <f t="shared" si="14"/>
        <v>13.163999999999998</v>
      </c>
      <c r="L120" s="78">
        <f t="shared" si="15"/>
        <v>0</v>
      </c>
      <c r="M120" s="78">
        <f t="shared" si="16"/>
        <v>1381</v>
      </c>
      <c r="N120" s="78">
        <f t="shared" si="19"/>
        <v>130</v>
      </c>
      <c r="O120" s="78">
        <f t="shared" si="19"/>
        <v>131.63999999999999</v>
      </c>
      <c r="P120" s="78">
        <f t="shared" si="18"/>
        <v>9.5322230267921793</v>
      </c>
    </row>
    <row r="121" spans="1:16" ht="15" customHeight="1" x14ac:dyDescent="0.2">
      <c r="A121" s="4">
        <v>26</v>
      </c>
      <c r="B121" s="11" t="s">
        <v>41</v>
      </c>
      <c r="C121" s="13">
        <f>[1]Pune!C9</f>
        <v>3033</v>
      </c>
      <c r="D121" s="13">
        <f>[1]Pune!D9</f>
        <v>5400</v>
      </c>
      <c r="E121" s="13">
        <f>[1]Pune!E9</f>
        <v>2107</v>
      </c>
      <c r="F121" s="13">
        <f>[1]Pune!F9</f>
        <v>3388.58</v>
      </c>
      <c r="G121" s="13">
        <v>1267</v>
      </c>
      <c r="H121" s="13">
        <v>1844.03</v>
      </c>
      <c r="I121" s="13">
        <f>[1]Pune!I9</f>
        <v>0</v>
      </c>
      <c r="J121" s="13">
        <f>[1]Pune!J9</f>
        <v>0</v>
      </c>
      <c r="K121" s="78">
        <f t="shared" si="14"/>
        <v>34.148703703703703</v>
      </c>
      <c r="L121" s="78">
        <f t="shared" si="15"/>
        <v>0</v>
      </c>
      <c r="M121" s="78">
        <f t="shared" si="16"/>
        <v>8788.58</v>
      </c>
      <c r="N121" s="78">
        <f t="shared" si="19"/>
        <v>1267</v>
      </c>
      <c r="O121" s="78">
        <f t="shared" si="19"/>
        <v>1844.03</v>
      </c>
      <c r="P121" s="78">
        <f t="shared" si="18"/>
        <v>20.98211542706558</v>
      </c>
    </row>
    <row r="122" spans="1:16" ht="15" customHeight="1" x14ac:dyDescent="0.2">
      <c r="A122" s="4">
        <v>27</v>
      </c>
      <c r="B122" s="11" t="s">
        <v>42</v>
      </c>
      <c r="C122" s="13">
        <f>[1]Raigad!C9</f>
        <v>8523</v>
      </c>
      <c r="D122" s="13">
        <f>[1]Raigad!D9</f>
        <v>3900</v>
      </c>
      <c r="E122" s="13">
        <f>[1]Raigad!E9</f>
        <v>2305</v>
      </c>
      <c r="F122" s="13">
        <f>[1]Raigad!F9</f>
        <v>1068</v>
      </c>
      <c r="G122" s="13">
        <v>1473</v>
      </c>
      <c r="H122" s="13">
        <v>919.84</v>
      </c>
      <c r="I122" s="13">
        <f>[1]Raigad!I9</f>
        <v>0</v>
      </c>
      <c r="J122" s="13">
        <f>[1]Raigad!J9</f>
        <v>0</v>
      </c>
      <c r="K122" s="78">
        <f t="shared" si="14"/>
        <v>23.585641025641028</v>
      </c>
      <c r="L122" s="78">
        <f t="shared" si="15"/>
        <v>0</v>
      </c>
      <c r="M122" s="78">
        <f t="shared" si="16"/>
        <v>4968</v>
      </c>
      <c r="N122" s="78">
        <f t="shared" si="19"/>
        <v>1473</v>
      </c>
      <c r="O122" s="78">
        <f t="shared" si="19"/>
        <v>919.84</v>
      </c>
      <c r="P122" s="78">
        <f t="shared" si="18"/>
        <v>18.515297906602253</v>
      </c>
    </row>
    <row r="123" spans="1:16" ht="15" customHeight="1" x14ac:dyDescent="0.2">
      <c r="A123" s="4">
        <v>28</v>
      </c>
      <c r="B123" s="11" t="s">
        <v>43</v>
      </c>
      <c r="C123" s="13">
        <f>[1]Ratnagiri!C9</f>
        <v>4511.3999999999996</v>
      </c>
      <c r="D123" s="13">
        <f>[1]Ratnagiri!D9</f>
        <v>8316</v>
      </c>
      <c r="E123" s="13">
        <f>[1]Ratnagiri!E9</f>
        <v>10526.6</v>
      </c>
      <c r="F123" s="13">
        <f>[1]Ratnagiri!F9</f>
        <v>12319</v>
      </c>
      <c r="G123" s="13">
        <v>4528</v>
      </c>
      <c r="H123" s="13">
        <v>5722.46</v>
      </c>
      <c r="I123" s="13">
        <f>[1]Ratnagiri!I9</f>
        <v>0</v>
      </c>
      <c r="J123" s="13">
        <f>[1]Ratnagiri!J9</f>
        <v>0</v>
      </c>
      <c r="K123" s="78">
        <f t="shared" si="14"/>
        <v>68.81265031265032</v>
      </c>
      <c r="L123" s="78">
        <f t="shared" si="15"/>
        <v>0</v>
      </c>
      <c r="M123" s="78">
        <f t="shared" si="16"/>
        <v>20635</v>
      </c>
      <c r="N123" s="78">
        <f t="shared" si="19"/>
        <v>4528</v>
      </c>
      <c r="O123" s="78">
        <f t="shared" si="19"/>
        <v>5722.46</v>
      </c>
      <c r="P123" s="78">
        <f t="shared" si="18"/>
        <v>27.731814877635085</v>
      </c>
    </row>
    <row r="124" spans="1:16" ht="15" customHeight="1" x14ac:dyDescent="0.2">
      <c r="A124" s="4">
        <v>29</v>
      </c>
      <c r="B124" s="11" t="s">
        <v>44</v>
      </c>
      <c r="C124" s="13">
        <f>[1]Sangli!C9</f>
        <v>15416</v>
      </c>
      <c r="D124" s="13">
        <f>[1]Sangli!D9</f>
        <v>16000</v>
      </c>
      <c r="E124" s="13">
        <f>[1]Sangli!E9</f>
        <v>6853</v>
      </c>
      <c r="F124" s="13">
        <f>[1]Sangli!F9</f>
        <v>7048</v>
      </c>
      <c r="G124" s="13">
        <v>4500</v>
      </c>
      <c r="H124" s="13">
        <v>5292.82</v>
      </c>
      <c r="I124" s="13">
        <f>[1]Sangli!I9</f>
        <v>0</v>
      </c>
      <c r="J124" s="13">
        <f>[1]Sangli!J9</f>
        <v>0</v>
      </c>
      <c r="K124" s="78">
        <f t="shared" si="14"/>
        <v>33.080125000000002</v>
      </c>
      <c r="L124" s="78">
        <f t="shared" si="15"/>
        <v>0</v>
      </c>
      <c r="M124" s="78">
        <f t="shared" si="16"/>
        <v>23048</v>
      </c>
      <c r="N124" s="78">
        <f t="shared" si="19"/>
        <v>4500</v>
      </c>
      <c r="O124" s="78">
        <f t="shared" si="19"/>
        <v>5292.82</v>
      </c>
      <c r="P124" s="78">
        <f t="shared" si="18"/>
        <v>22.964335300242968</v>
      </c>
    </row>
    <row r="125" spans="1:16" ht="15" customHeight="1" x14ac:dyDescent="0.2">
      <c r="A125" s="4">
        <v>30</v>
      </c>
      <c r="B125" s="11" t="s">
        <v>45</v>
      </c>
      <c r="C125" s="13">
        <f>[1]Satara!C9</f>
        <v>7442</v>
      </c>
      <c r="D125" s="13">
        <f>[1]Satara!D9</f>
        <v>8400</v>
      </c>
      <c r="E125" s="13">
        <f>[1]Satara!E9</f>
        <v>4007</v>
      </c>
      <c r="F125" s="13">
        <f>[1]Satara!F9</f>
        <v>5650</v>
      </c>
      <c r="G125" s="13">
        <v>2017</v>
      </c>
      <c r="H125" s="13">
        <v>2235.9699999999998</v>
      </c>
      <c r="I125" s="13">
        <f>[1]Satara!I9</f>
        <v>0</v>
      </c>
      <c r="J125" s="13">
        <f>[1]Satara!J9</f>
        <v>0</v>
      </c>
      <c r="K125" s="78">
        <f t="shared" si="14"/>
        <v>26.618690476190476</v>
      </c>
      <c r="L125" s="78">
        <f t="shared" si="15"/>
        <v>0</v>
      </c>
      <c r="M125" s="78">
        <f t="shared" si="16"/>
        <v>14050</v>
      </c>
      <c r="N125" s="78">
        <f t="shared" si="19"/>
        <v>2017</v>
      </c>
      <c r="O125" s="78">
        <f t="shared" si="19"/>
        <v>2235.9699999999998</v>
      </c>
      <c r="P125" s="78">
        <f t="shared" si="18"/>
        <v>15.914377224199287</v>
      </c>
    </row>
    <row r="126" spans="1:16" ht="15" customHeight="1" x14ac:dyDescent="0.2">
      <c r="A126" s="4">
        <v>31</v>
      </c>
      <c r="B126" s="11" t="s">
        <v>46</v>
      </c>
      <c r="C126" s="13">
        <f>[1]Sindhudurg!C9</f>
        <v>3617</v>
      </c>
      <c r="D126" s="13">
        <f>[1]Sindhudurg!D9</f>
        <v>3900</v>
      </c>
      <c r="E126" s="13">
        <f>[1]Sindhudurg!E9</f>
        <v>1863</v>
      </c>
      <c r="F126" s="13">
        <f>[1]Sindhudurg!F9</f>
        <v>2000</v>
      </c>
      <c r="G126" s="13">
        <v>2633</v>
      </c>
      <c r="H126" s="13">
        <v>2830.05</v>
      </c>
      <c r="I126" s="13">
        <f>[1]Sindhudurg!I9</f>
        <v>0</v>
      </c>
      <c r="J126" s="13">
        <f>[1]Sindhudurg!J9</f>
        <v>0</v>
      </c>
      <c r="K126" s="78">
        <f t="shared" si="14"/>
        <v>72.565384615384616</v>
      </c>
      <c r="L126" s="78">
        <f t="shared" si="15"/>
        <v>0</v>
      </c>
      <c r="M126" s="78">
        <f t="shared" si="16"/>
        <v>5900</v>
      </c>
      <c r="N126" s="78">
        <f t="shared" si="19"/>
        <v>2633</v>
      </c>
      <c r="O126" s="78">
        <f t="shared" si="19"/>
        <v>2830.05</v>
      </c>
      <c r="P126" s="78">
        <f t="shared" si="18"/>
        <v>47.966949152542377</v>
      </c>
    </row>
    <row r="127" spans="1:16" ht="15" customHeight="1" x14ac:dyDescent="0.2">
      <c r="A127" s="4">
        <v>32</v>
      </c>
      <c r="B127" s="11" t="s">
        <v>47</v>
      </c>
      <c r="C127" s="13">
        <f>[1]Solapur!C9</f>
        <v>26696</v>
      </c>
      <c r="D127" s="13">
        <f>[1]Solapur!D9</f>
        <v>27719.3</v>
      </c>
      <c r="E127" s="13">
        <f>[1]Solapur!E9</f>
        <v>48535</v>
      </c>
      <c r="F127" s="13">
        <f>[1]Solapur!F9</f>
        <v>54468</v>
      </c>
      <c r="G127" s="13">
        <v>9092</v>
      </c>
      <c r="H127" s="13">
        <v>11948.88</v>
      </c>
      <c r="I127" s="13">
        <f>[1]Solapur!I9</f>
        <v>0</v>
      </c>
      <c r="J127" s="13">
        <f>[1]Solapur!J9</f>
        <v>0</v>
      </c>
      <c r="K127" s="78">
        <f t="shared" si="14"/>
        <v>43.106716259068591</v>
      </c>
      <c r="L127" s="78">
        <f t="shared" si="15"/>
        <v>0</v>
      </c>
      <c r="M127" s="78">
        <f t="shared" si="16"/>
        <v>82187.3</v>
      </c>
      <c r="N127" s="78">
        <f t="shared" si="19"/>
        <v>9092</v>
      </c>
      <c r="O127" s="78">
        <f t="shared" si="19"/>
        <v>11948.88</v>
      </c>
      <c r="P127" s="78">
        <f t="shared" si="18"/>
        <v>14.538596595824412</v>
      </c>
    </row>
    <row r="128" spans="1:16" ht="15" customHeight="1" x14ac:dyDescent="0.2">
      <c r="A128" s="4">
        <v>33</v>
      </c>
      <c r="B128" s="11" t="s">
        <v>48</v>
      </c>
      <c r="C128" s="13">
        <f>[1]Thane!C9</f>
        <v>826</v>
      </c>
      <c r="D128" s="13">
        <f>[1]Thane!D9</f>
        <v>500</v>
      </c>
      <c r="E128" s="13">
        <f>[1]Thane!E9</f>
        <v>301</v>
      </c>
      <c r="F128" s="13">
        <f>[1]Thane!F9</f>
        <v>176</v>
      </c>
      <c r="G128" s="13">
        <v>33</v>
      </c>
      <c r="H128" s="13">
        <v>64.52</v>
      </c>
      <c r="I128" s="13">
        <f>[1]Thane!I9</f>
        <v>0</v>
      </c>
      <c r="J128" s="13">
        <f>[1]Thane!J9</f>
        <v>0</v>
      </c>
      <c r="K128" s="78">
        <f t="shared" si="14"/>
        <v>12.903999999999998</v>
      </c>
      <c r="L128" s="78">
        <f t="shared" si="15"/>
        <v>0</v>
      </c>
      <c r="M128" s="78">
        <f t="shared" si="16"/>
        <v>676</v>
      </c>
      <c r="N128" s="78">
        <f t="shared" ref="N128:O132" si="20">G128+I128</f>
        <v>33</v>
      </c>
      <c r="O128" s="78">
        <f t="shared" si="20"/>
        <v>64.52</v>
      </c>
      <c r="P128" s="78">
        <f t="shared" si="18"/>
        <v>9.5443786982248522</v>
      </c>
    </row>
    <row r="129" spans="1:16" ht="15" customHeight="1" x14ac:dyDescent="0.2">
      <c r="A129" s="4">
        <v>34</v>
      </c>
      <c r="B129" s="11" t="s">
        <v>49</v>
      </c>
      <c r="C129" s="13">
        <f>[1]Wardha!C9</f>
        <v>15000</v>
      </c>
      <c r="D129" s="13">
        <f>[1]Wardha!D9</f>
        <v>15623</v>
      </c>
      <c r="E129" s="13">
        <f>[1]Wardha!E9</f>
        <v>4400</v>
      </c>
      <c r="F129" s="13">
        <f>[1]Wardha!F9</f>
        <v>4500</v>
      </c>
      <c r="G129" s="13">
        <v>11824</v>
      </c>
      <c r="H129" s="13">
        <v>11848.94</v>
      </c>
      <c r="I129" s="13">
        <f>[1]Wardha!I9</f>
        <v>0</v>
      </c>
      <c r="J129" s="13">
        <f>[1]Wardha!J9</f>
        <v>0</v>
      </c>
      <c r="K129" s="78">
        <f t="shared" si="14"/>
        <v>75.842923894258476</v>
      </c>
      <c r="L129" s="78">
        <f t="shared" si="15"/>
        <v>0</v>
      </c>
      <c r="M129" s="78">
        <f t="shared" si="16"/>
        <v>20123</v>
      </c>
      <c r="N129" s="78">
        <f t="shared" si="20"/>
        <v>11824</v>
      </c>
      <c r="O129" s="78">
        <f t="shared" si="20"/>
        <v>11848.94</v>
      </c>
      <c r="P129" s="78">
        <f t="shared" si="18"/>
        <v>58.882572181086324</v>
      </c>
    </row>
    <row r="130" spans="1:16" ht="15" customHeight="1" x14ac:dyDescent="0.2">
      <c r="A130" s="4">
        <v>35</v>
      </c>
      <c r="B130" s="11" t="s">
        <v>50</v>
      </c>
      <c r="C130" s="13">
        <f>[1]Washim!C9</f>
        <v>1500</v>
      </c>
      <c r="D130" s="13">
        <f>[1]Washim!D9</f>
        <v>2000</v>
      </c>
      <c r="E130" s="13">
        <f>[1]Washim!E9</f>
        <v>300</v>
      </c>
      <c r="F130" s="13">
        <f>[1]Washim!F9</f>
        <v>301</v>
      </c>
      <c r="G130" s="13">
        <v>1831</v>
      </c>
      <c r="H130" s="13">
        <v>1315.81</v>
      </c>
      <c r="I130" s="13">
        <f>[1]Washim!I9</f>
        <v>0</v>
      </c>
      <c r="J130" s="13">
        <f>[1]Washim!J9</f>
        <v>0</v>
      </c>
      <c r="K130" s="78">
        <f t="shared" si="14"/>
        <v>65.790499999999994</v>
      </c>
      <c r="L130" s="78">
        <f t="shared" si="15"/>
        <v>0</v>
      </c>
      <c r="M130" s="78">
        <f t="shared" si="16"/>
        <v>2301</v>
      </c>
      <c r="N130" s="78">
        <f t="shared" si="20"/>
        <v>1831</v>
      </c>
      <c r="O130" s="78">
        <f t="shared" si="20"/>
        <v>1315.81</v>
      </c>
      <c r="P130" s="78">
        <f t="shared" si="18"/>
        <v>57.18426770969144</v>
      </c>
    </row>
    <row r="131" spans="1:16" ht="15" customHeight="1" x14ac:dyDescent="0.2">
      <c r="A131" s="4">
        <v>36</v>
      </c>
      <c r="B131" s="11" t="s">
        <v>51</v>
      </c>
      <c r="C131" s="13">
        <f>[1]Yavatmal!C9</f>
        <v>10900</v>
      </c>
      <c r="D131" s="13">
        <f>[1]Yavatmal!D9</f>
        <v>8800</v>
      </c>
      <c r="E131" s="13">
        <f>[1]Yavatmal!E9</f>
        <v>500</v>
      </c>
      <c r="F131" s="13">
        <f>[1]Yavatmal!F9</f>
        <v>695</v>
      </c>
      <c r="G131" s="13">
        <v>2004</v>
      </c>
      <c r="H131" s="13">
        <v>1950.42</v>
      </c>
      <c r="I131" s="13">
        <f>[1]Yavatmal!I9</f>
        <v>0</v>
      </c>
      <c r="J131" s="13">
        <f>[1]Yavatmal!J9</f>
        <v>0</v>
      </c>
      <c r="K131" s="78">
        <f t="shared" si="14"/>
        <v>22.163863636363637</v>
      </c>
      <c r="L131" s="78">
        <f t="shared" si="15"/>
        <v>0</v>
      </c>
      <c r="M131" s="78">
        <f t="shared" si="16"/>
        <v>9495</v>
      </c>
      <c r="N131" s="78">
        <f t="shared" si="20"/>
        <v>2004</v>
      </c>
      <c r="O131" s="78">
        <f t="shared" si="20"/>
        <v>1950.42</v>
      </c>
      <c r="P131" s="78">
        <f t="shared" si="18"/>
        <v>20.541548183254346</v>
      </c>
    </row>
    <row r="132" spans="1:16" ht="15" customHeight="1" x14ac:dyDescent="0.2">
      <c r="A132" s="20"/>
      <c r="B132" s="21" t="s">
        <v>8</v>
      </c>
      <c r="C132" s="76">
        <f t="shared" ref="C132:J132" si="21">SUM(C96:C131)</f>
        <v>243678.6</v>
      </c>
      <c r="D132" s="76">
        <f t="shared" si="21"/>
        <v>201710.3</v>
      </c>
      <c r="E132" s="76">
        <f t="shared" si="21"/>
        <v>134052.6</v>
      </c>
      <c r="F132" s="76">
        <f t="shared" si="21"/>
        <v>143340.58000000002</v>
      </c>
      <c r="G132" s="76">
        <f t="shared" si="21"/>
        <v>85919</v>
      </c>
      <c r="H132" s="76">
        <f t="shared" si="21"/>
        <v>86863.569999999992</v>
      </c>
      <c r="I132" s="76">
        <f t="shared" si="21"/>
        <v>0</v>
      </c>
      <c r="J132" s="76">
        <f t="shared" si="21"/>
        <v>0</v>
      </c>
      <c r="K132" s="76">
        <f t="shared" si="14"/>
        <v>43.063527246749423</v>
      </c>
      <c r="L132" s="76">
        <f t="shared" si="15"/>
        <v>0</v>
      </c>
      <c r="M132" s="76">
        <f t="shared" si="16"/>
        <v>345050.88</v>
      </c>
      <c r="N132" s="76">
        <f t="shared" si="20"/>
        <v>85919</v>
      </c>
      <c r="O132" s="76">
        <f t="shared" si="20"/>
        <v>86863.569999999992</v>
      </c>
      <c r="P132" s="76">
        <f t="shared" si="18"/>
        <v>25.174133739348814</v>
      </c>
    </row>
    <row r="133" spans="1:16" ht="15" customHeight="1" x14ac:dyDescent="0.2">
      <c r="A133" s="110" t="s">
        <v>120</v>
      </c>
      <c r="B133" s="110"/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</row>
    <row r="134" spans="1:16" ht="15" customHeight="1" x14ac:dyDescent="0.2">
      <c r="A134" s="111"/>
      <c r="B134" s="111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</row>
    <row r="135" spans="1:16" ht="15" customHeight="1" x14ac:dyDescent="0.2">
      <c r="A135" s="112" t="str">
        <f>A3</f>
        <v>Disbursements under Crop Loans - 17.07.2021</v>
      </c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</row>
    <row r="136" spans="1:16" ht="1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113" t="s">
        <v>2</v>
      </c>
      <c r="N136" s="113"/>
      <c r="O136" s="113"/>
      <c r="P136" s="113"/>
    </row>
    <row r="137" spans="1:16" ht="39.950000000000003" customHeight="1" x14ac:dyDescent="0.2">
      <c r="A137" s="100" t="s">
        <v>3</v>
      </c>
      <c r="B137" s="100" t="s">
        <v>58</v>
      </c>
      <c r="C137" s="103" t="s">
        <v>5</v>
      </c>
      <c r="D137" s="104"/>
      <c r="E137" s="104"/>
      <c r="F137" s="105"/>
      <c r="G137" s="92" t="s">
        <v>118</v>
      </c>
      <c r="H137" s="92"/>
      <c r="I137" s="92"/>
      <c r="J137" s="92"/>
      <c r="K137" s="92" t="s">
        <v>7</v>
      </c>
      <c r="L137" s="92"/>
      <c r="M137" s="92" t="s">
        <v>8</v>
      </c>
      <c r="N137" s="92"/>
      <c r="O137" s="92"/>
      <c r="P137" s="92"/>
    </row>
    <row r="138" spans="1:16" ht="15" customHeight="1" x14ac:dyDescent="0.2">
      <c r="A138" s="101"/>
      <c r="B138" s="101"/>
      <c r="C138" s="96" t="s">
        <v>9</v>
      </c>
      <c r="D138" s="97"/>
      <c r="E138" s="93" t="s">
        <v>10</v>
      </c>
      <c r="F138" s="93"/>
      <c r="G138" s="96" t="s">
        <v>9</v>
      </c>
      <c r="H138" s="97"/>
      <c r="I138" s="96" t="s">
        <v>10</v>
      </c>
      <c r="J138" s="97"/>
      <c r="K138" s="98" t="s">
        <v>9</v>
      </c>
      <c r="L138" s="98" t="s">
        <v>10</v>
      </c>
      <c r="M138" s="98" t="s">
        <v>11</v>
      </c>
      <c r="N138" s="93" t="s">
        <v>12</v>
      </c>
      <c r="O138" s="93"/>
      <c r="P138" s="98" t="s">
        <v>13</v>
      </c>
    </row>
    <row r="139" spans="1:16" ht="15" customHeight="1" x14ac:dyDescent="0.2">
      <c r="A139" s="102"/>
      <c r="B139" s="102"/>
      <c r="C139" s="3" t="s">
        <v>14</v>
      </c>
      <c r="D139" s="3" t="s">
        <v>15</v>
      </c>
      <c r="E139" s="3" t="s">
        <v>14</v>
      </c>
      <c r="F139" s="3" t="s">
        <v>15</v>
      </c>
      <c r="G139" s="3" t="s">
        <v>14</v>
      </c>
      <c r="H139" s="3" t="s">
        <v>15</v>
      </c>
      <c r="I139" s="3" t="s">
        <v>14</v>
      </c>
      <c r="J139" s="3" t="s">
        <v>15</v>
      </c>
      <c r="K139" s="99"/>
      <c r="L139" s="99"/>
      <c r="M139" s="99"/>
      <c r="N139" s="3" t="s">
        <v>14</v>
      </c>
      <c r="O139" s="3" t="s">
        <v>15</v>
      </c>
      <c r="P139" s="99"/>
    </row>
    <row r="140" spans="1:16" ht="15" customHeight="1" x14ac:dyDescent="0.2">
      <c r="A140" s="4">
        <v>1</v>
      </c>
      <c r="B140" s="11" t="s">
        <v>16</v>
      </c>
      <c r="C140" s="13">
        <f>[1]Ahmednagar!C10</f>
        <v>37167</v>
      </c>
      <c r="D140" s="13">
        <f>[1]Ahmednagar!D10</f>
        <v>28700</v>
      </c>
      <c r="E140" s="13">
        <f>[1]Ahmednagar!E10</f>
        <v>20013</v>
      </c>
      <c r="F140" s="13">
        <f>[1]Ahmednagar!F10</f>
        <v>15321</v>
      </c>
      <c r="G140" s="13">
        <v>5998</v>
      </c>
      <c r="H140" s="13">
        <v>10256.99698</v>
      </c>
      <c r="I140" s="13">
        <f>[1]Ahmednagar!I10</f>
        <v>0</v>
      </c>
      <c r="J140" s="13">
        <f>[1]Ahmednagar!J10</f>
        <v>0</v>
      </c>
      <c r="K140" s="78">
        <f t="shared" ref="K140:K176" si="22">(H140/D140)*100</f>
        <v>35.738665435540071</v>
      </c>
      <c r="L140" s="78">
        <f t="shared" ref="L140:L176" si="23">(J140/F140)*100</f>
        <v>0</v>
      </c>
      <c r="M140" s="78">
        <f t="shared" ref="M140:M176" si="24">D140+F140</f>
        <v>44021</v>
      </c>
      <c r="N140" s="78">
        <f t="shared" ref="N140:O176" si="25">G140+I140</f>
        <v>5998</v>
      </c>
      <c r="O140" s="78">
        <f t="shared" si="25"/>
        <v>10256.99698</v>
      </c>
      <c r="P140" s="78">
        <f t="shared" ref="P140:P176" si="26">(O140/M140)*100</f>
        <v>23.300236205447401</v>
      </c>
    </row>
    <row r="141" spans="1:16" ht="15" customHeight="1" x14ac:dyDescent="0.2">
      <c r="A141" s="4">
        <v>2</v>
      </c>
      <c r="B141" s="11" t="s">
        <v>17</v>
      </c>
      <c r="C141" s="13">
        <f>[1]Akola!C10</f>
        <v>7400</v>
      </c>
      <c r="D141" s="13">
        <f>[1]Akola!D10</f>
        <v>6000</v>
      </c>
      <c r="E141" s="13">
        <f>[1]Akola!E10</f>
        <v>400</v>
      </c>
      <c r="F141" s="13">
        <f>[1]Akola!F10</f>
        <v>250</v>
      </c>
      <c r="G141" s="13">
        <v>3752</v>
      </c>
      <c r="H141" s="13">
        <v>4231.5950000000003</v>
      </c>
      <c r="I141" s="13">
        <f>[1]Akola!I10</f>
        <v>0</v>
      </c>
      <c r="J141" s="13">
        <f>[1]Akola!J10</f>
        <v>0</v>
      </c>
      <c r="K141" s="78">
        <f t="shared" si="22"/>
        <v>70.526583333333335</v>
      </c>
      <c r="L141" s="78">
        <f t="shared" si="23"/>
        <v>0</v>
      </c>
      <c r="M141" s="78">
        <f t="shared" si="24"/>
        <v>6250</v>
      </c>
      <c r="N141" s="78">
        <f t="shared" si="25"/>
        <v>3752</v>
      </c>
      <c r="O141" s="78">
        <f t="shared" si="25"/>
        <v>4231.5950000000003</v>
      </c>
      <c r="P141" s="78">
        <f t="shared" si="26"/>
        <v>67.705520000000007</v>
      </c>
    </row>
    <row r="142" spans="1:16" ht="15" customHeight="1" x14ac:dyDescent="0.2">
      <c r="A142" s="4">
        <v>3</v>
      </c>
      <c r="B142" s="11" t="s">
        <v>18</v>
      </c>
      <c r="C142" s="13">
        <f>[1]Amravati!C10</f>
        <v>20000</v>
      </c>
      <c r="D142" s="13">
        <f>[1]Amravati!D10</f>
        <v>16000</v>
      </c>
      <c r="E142" s="13">
        <f>[1]Amravati!E10</f>
        <v>11000</v>
      </c>
      <c r="F142" s="13">
        <f>[1]Amravati!F10</f>
        <v>9050</v>
      </c>
      <c r="G142" s="13">
        <v>10800</v>
      </c>
      <c r="H142" s="13">
        <v>13389.393889999999</v>
      </c>
      <c r="I142" s="13">
        <f>[1]Amravati!I10</f>
        <v>0</v>
      </c>
      <c r="J142" s="13">
        <f>[1]Amravati!J10</f>
        <v>0</v>
      </c>
      <c r="K142" s="78">
        <f t="shared" si="22"/>
        <v>83.683711812499993</v>
      </c>
      <c r="L142" s="78">
        <f t="shared" si="23"/>
        <v>0</v>
      </c>
      <c r="M142" s="78">
        <f t="shared" si="24"/>
        <v>25050</v>
      </c>
      <c r="N142" s="78">
        <f t="shared" si="25"/>
        <v>10800</v>
      </c>
      <c r="O142" s="78">
        <f t="shared" si="25"/>
        <v>13389.393889999999</v>
      </c>
      <c r="P142" s="78">
        <f t="shared" si="26"/>
        <v>53.450674211576846</v>
      </c>
    </row>
    <row r="143" spans="1:16" ht="15" customHeight="1" x14ac:dyDescent="0.2">
      <c r="A143" s="4">
        <v>4</v>
      </c>
      <c r="B143" s="11" t="s">
        <v>19</v>
      </c>
      <c r="C143" s="13">
        <f>[1]Aurangabad!C10</f>
        <v>30921</v>
      </c>
      <c r="D143" s="13">
        <f>[1]Aurangabad!D10</f>
        <v>15800</v>
      </c>
      <c r="E143" s="13">
        <f>[1]Aurangabad!E10</f>
        <v>8025</v>
      </c>
      <c r="F143" s="13">
        <f>[1]Aurangabad!F10</f>
        <v>7500</v>
      </c>
      <c r="G143" s="13">
        <v>6881</v>
      </c>
      <c r="H143" s="13">
        <v>8259.9989999999998</v>
      </c>
      <c r="I143" s="13">
        <f>[1]Aurangabad!I10</f>
        <v>0</v>
      </c>
      <c r="J143" s="13">
        <f>[1]Aurangabad!J10</f>
        <v>0</v>
      </c>
      <c r="K143" s="78">
        <f t="shared" si="22"/>
        <v>52.27847468354431</v>
      </c>
      <c r="L143" s="78">
        <f t="shared" si="23"/>
        <v>0</v>
      </c>
      <c r="M143" s="78">
        <f t="shared" si="24"/>
        <v>23300</v>
      </c>
      <c r="N143" s="78">
        <f t="shared" si="25"/>
        <v>6881</v>
      </c>
      <c r="O143" s="78">
        <f t="shared" si="25"/>
        <v>8259.9989999999998</v>
      </c>
      <c r="P143" s="78">
        <f t="shared" si="26"/>
        <v>35.450639484978538</v>
      </c>
    </row>
    <row r="144" spans="1:16" ht="15" customHeight="1" x14ac:dyDescent="0.2">
      <c r="A144" s="4">
        <v>5</v>
      </c>
      <c r="B144" s="11" t="s">
        <v>20</v>
      </c>
      <c r="C144" s="13">
        <f>[1]Beed!C10</f>
        <v>12943</v>
      </c>
      <c r="D144" s="13">
        <f>[1]Beed!D10</f>
        <v>10400</v>
      </c>
      <c r="E144" s="13">
        <f>[1]Beed!E10</f>
        <v>3312</v>
      </c>
      <c r="F144" s="13">
        <f>[1]Beed!F10</f>
        <v>2601</v>
      </c>
      <c r="G144" s="13">
        <v>1774</v>
      </c>
      <c r="H144" s="13">
        <v>1577.8058000000001</v>
      </c>
      <c r="I144" s="13">
        <f>[1]Beed!I10</f>
        <v>0</v>
      </c>
      <c r="J144" s="13">
        <f>[1]Beed!J10</f>
        <v>0</v>
      </c>
      <c r="K144" s="78">
        <f t="shared" si="22"/>
        <v>15.171209615384615</v>
      </c>
      <c r="L144" s="78">
        <f t="shared" si="23"/>
        <v>0</v>
      </c>
      <c r="M144" s="78">
        <f t="shared" si="24"/>
        <v>13001</v>
      </c>
      <c r="N144" s="78">
        <f t="shared" si="25"/>
        <v>1774</v>
      </c>
      <c r="O144" s="78">
        <f t="shared" si="25"/>
        <v>1577.8058000000001</v>
      </c>
      <c r="P144" s="78">
        <f t="shared" si="26"/>
        <v>12.136034151219139</v>
      </c>
    </row>
    <row r="145" spans="1:16" ht="15" customHeight="1" x14ac:dyDescent="0.2">
      <c r="A145" s="4">
        <v>6</v>
      </c>
      <c r="B145" s="11" t="s">
        <v>21</v>
      </c>
      <c r="C145" s="13">
        <f>[1]Bhandara!C10</f>
        <v>2471</v>
      </c>
      <c r="D145" s="13">
        <f>[1]Bhandara!D10</f>
        <v>1148.6999999999998</v>
      </c>
      <c r="E145" s="13">
        <f>[1]Bhandara!E10</f>
        <v>1058</v>
      </c>
      <c r="F145" s="13">
        <f>[1]Bhandara!F10</f>
        <v>492.30000000000018</v>
      </c>
      <c r="G145" s="13">
        <v>1065</v>
      </c>
      <c r="H145" s="13">
        <v>860.10199999999998</v>
      </c>
      <c r="I145" s="13">
        <f>[1]Bhandara!I10</f>
        <v>0</v>
      </c>
      <c r="J145" s="13">
        <f>[1]Bhandara!J10</f>
        <v>0</v>
      </c>
      <c r="K145" s="78">
        <f t="shared" si="22"/>
        <v>74.876120832245149</v>
      </c>
      <c r="L145" s="78">
        <f t="shared" si="23"/>
        <v>0</v>
      </c>
      <c r="M145" s="78">
        <f t="shared" si="24"/>
        <v>1641</v>
      </c>
      <c r="N145" s="78">
        <f t="shared" si="25"/>
        <v>1065</v>
      </c>
      <c r="O145" s="78">
        <f t="shared" si="25"/>
        <v>860.10199999999998</v>
      </c>
      <c r="P145" s="78">
        <f t="shared" si="26"/>
        <v>52.413284582571606</v>
      </c>
    </row>
    <row r="146" spans="1:16" ht="15" customHeight="1" x14ac:dyDescent="0.2">
      <c r="A146" s="4">
        <v>7</v>
      </c>
      <c r="B146" s="11" t="s">
        <v>22</v>
      </c>
      <c r="C146" s="13">
        <f>[1]Buldhana!C10</f>
        <v>21000</v>
      </c>
      <c r="D146" s="13">
        <f>[1]Buldhana!D10</f>
        <v>20000</v>
      </c>
      <c r="E146" s="13">
        <f>[1]Buldhana!E10</f>
        <v>6000</v>
      </c>
      <c r="F146" s="13">
        <f>[1]Buldhana!F10</f>
        <v>6300</v>
      </c>
      <c r="G146" s="13">
        <v>8261</v>
      </c>
      <c r="H146" s="13">
        <v>8813.8371000000006</v>
      </c>
      <c r="I146" s="13">
        <f>[1]Buldhana!I10</f>
        <v>0</v>
      </c>
      <c r="J146" s="13">
        <f>[1]Buldhana!J10</f>
        <v>0</v>
      </c>
      <c r="K146" s="78">
        <f t="shared" si="22"/>
        <v>44.069185500000003</v>
      </c>
      <c r="L146" s="78">
        <f t="shared" si="23"/>
        <v>0</v>
      </c>
      <c r="M146" s="78">
        <f t="shared" si="24"/>
        <v>26300</v>
      </c>
      <c r="N146" s="78">
        <f t="shared" si="25"/>
        <v>8261</v>
      </c>
      <c r="O146" s="78">
        <f t="shared" si="25"/>
        <v>8813.8371000000006</v>
      </c>
      <c r="P146" s="78">
        <f t="shared" si="26"/>
        <v>33.5126885931559</v>
      </c>
    </row>
    <row r="147" spans="1:16" ht="15" customHeight="1" x14ac:dyDescent="0.2">
      <c r="A147" s="4">
        <v>8</v>
      </c>
      <c r="B147" s="11" t="s">
        <v>23</v>
      </c>
      <c r="C147" s="13">
        <f>[1]Chandrapur!C10</f>
        <v>7900</v>
      </c>
      <c r="D147" s="13">
        <f>[1]Chandrapur!D10</f>
        <v>6300</v>
      </c>
      <c r="E147" s="13">
        <f>[1]Chandrapur!E10</f>
        <v>900</v>
      </c>
      <c r="F147" s="13">
        <f>[1]Chandrapur!F10</f>
        <v>290</v>
      </c>
      <c r="G147" s="13">
        <v>1719</v>
      </c>
      <c r="H147" s="13">
        <v>1706.6759999999999</v>
      </c>
      <c r="I147" s="13">
        <f>[1]Chandrapur!I10</f>
        <v>0</v>
      </c>
      <c r="J147" s="13">
        <f>[1]Chandrapur!J10</f>
        <v>0</v>
      </c>
      <c r="K147" s="78">
        <f t="shared" si="22"/>
        <v>27.090095238095234</v>
      </c>
      <c r="L147" s="78">
        <f t="shared" si="23"/>
        <v>0</v>
      </c>
      <c r="M147" s="78">
        <f t="shared" si="24"/>
        <v>6590</v>
      </c>
      <c r="N147" s="78">
        <f t="shared" si="25"/>
        <v>1719</v>
      </c>
      <c r="O147" s="78">
        <f t="shared" si="25"/>
        <v>1706.6759999999999</v>
      </c>
      <c r="P147" s="78">
        <f t="shared" si="26"/>
        <v>25.897966616084979</v>
      </c>
    </row>
    <row r="148" spans="1:16" ht="15" customHeight="1" x14ac:dyDescent="0.2">
      <c r="A148" s="4">
        <v>9</v>
      </c>
      <c r="B148" s="11" t="s">
        <v>24</v>
      </c>
      <c r="C148" s="13">
        <f>[1]Dhule!C10</f>
        <v>7328</v>
      </c>
      <c r="D148" s="13">
        <f>[1]Dhule!D10</f>
        <v>4900</v>
      </c>
      <c r="E148" s="13">
        <f>[1]Dhule!E10</f>
        <v>1066</v>
      </c>
      <c r="F148" s="13">
        <f>[1]Dhule!F10</f>
        <v>1210</v>
      </c>
      <c r="G148" s="13">
        <v>1593</v>
      </c>
      <c r="H148" s="13">
        <v>2642.2779999999998</v>
      </c>
      <c r="I148" s="13">
        <f>[1]Dhule!I10</f>
        <v>0</v>
      </c>
      <c r="J148" s="13">
        <f>[1]Dhule!J10</f>
        <v>0</v>
      </c>
      <c r="K148" s="78">
        <f t="shared" si="22"/>
        <v>53.924040816326524</v>
      </c>
      <c r="L148" s="78">
        <f t="shared" si="23"/>
        <v>0</v>
      </c>
      <c r="M148" s="78">
        <f t="shared" si="24"/>
        <v>6110</v>
      </c>
      <c r="N148" s="78">
        <f t="shared" si="25"/>
        <v>1593</v>
      </c>
      <c r="O148" s="78">
        <f t="shared" si="25"/>
        <v>2642.2779999999998</v>
      </c>
      <c r="P148" s="78">
        <f t="shared" si="26"/>
        <v>43.245139116202942</v>
      </c>
    </row>
    <row r="149" spans="1:16" ht="15" customHeight="1" x14ac:dyDescent="0.2">
      <c r="A149" s="4">
        <v>10</v>
      </c>
      <c r="B149" s="11" t="s">
        <v>25</v>
      </c>
      <c r="C149" s="13">
        <f>[1]Gadchiroli!C10</f>
        <v>4349</v>
      </c>
      <c r="D149" s="13">
        <f>[1]Gadchiroli!D10</f>
        <v>2436</v>
      </c>
      <c r="E149" s="13">
        <f>[1]Gadchiroli!E10</f>
        <v>934</v>
      </c>
      <c r="F149" s="13">
        <f>[1]Gadchiroli!F10</f>
        <v>524</v>
      </c>
      <c r="G149" s="13">
        <v>1519</v>
      </c>
      <c r="H149" s="13">
        <v>1106.6845699999999</v>
      </c>
      <c r="I149" s="13">
        <f>[1]Gadchiroli!I10</f>
        <v>0</v>
      </c>
      <c r="J149" s="13">
        <f>[1]Gadchiroli!J10</f>
        <v>0</v>
      </c>
      <c r="K149" s="78">
        <f t="shared" si="22"/>
        <v>45.43040106732348</v>
      </c>
      <c r="L149" s="78">
        <f t="shared" si="23"/>
        <v>0</v>
      </c>
      <c r="M149" s="78">
        <f t="shared" si="24"/>
        <v>2960</v>
      </c>
      <c r="N149" s="78">
        <f t="shared" si="25"/>
        <v>1519</v>
      </c>
      <c r="O149" s="78">
        <f t="shared" si="25"/>
        <v>1106.6845699999999</v>
      </c>
      <c r="P149" s="78">
        <f t="shared" si="26"/>
        <v>37.387992229729726</v>
      </c>
    </row>
    <row r="150" spans="1:16" ht="15" customHeight="1" x14ac:dyDescent="0.2">
      <c r="A150" s="4">
        <v>11</v>
      </c>
      <c r="B150" s="11" t="s">
        <v>26</v>
      </c>
      <c r="C150" s="13">
        <f>[1]Gondia!C10</f>
        <v>3750</v>
      </c>
      <c r="D150" s="13">
        <f>[1]Gondia!D10</f>
        <v>1500</v>
      </c>
      <c r="E150" s="13">
        <f>[1]Gondia!E10</f>
        <v>1290</v>
      </c>
      <c r="F150" s="13">
        <f>[1]Gondia!F10</f>
        <v>163</v>
      </c>
      <c r="G150" s="13">
        <v>768</v>
      </c>
      <c r="H150" s="13">
        <v>519.67691000000002</v>
      </c>
      <c r="I150" s="13">
        <f>[1]Gondia!I10</f>
        <v>0</v>
      </c>
      <c r="J150" s="13">
        <f>[1]Gondia!J10</f>
        <v>0</v>
      </c>
      <c r="K150" s="78">
        <f t="shared" si="22"/>
        <v>34.645127333333335</v>
      </c>
      <c r="L150" s="78">
        <f t="shared" si="23"/>
        <v>0</v>
      </c>
      <c r="M150" s="78">
        <f t="shared" si="24"/>
        <v>1663</v>
      </c>
      <c r="N150" s="78">
        <f t="shared" si="25"/>
        <v>768</v>
      </c>
      <c r="O150" s="78">
        <f t="shared" si="25"/>
        <v>519.67691000000002</v>
      </c>
      <c r="P150" s="78">
        <f t="shared" si="26"/>
        <v>31.249363199037884</v>
      </c>
    </row>
    <row r="151" spans="1:16" ht="15" customHeight="1" x14ac:dyDescent="0.2">
      <c r="A151" s="4">
        <v>12</v>
      </c>
      <c r="B151" s="11" t="s">
        <v>27</v>
      </c>
      <c r="C151" s="13">
        <f>[1]Hingoli!C10</f>
        <v>3514</v>
      </c>
      <c r="D151" s="13">
        <f>[1]Hingoli!D10</f>
        <v>2100</v>
      </c>
      <c r="E151" s="13">
        <f>[1]Hingoli!E10</f>
        <v>1207</v>
      </c>
      <c r="F151" s="13">
        <f>[1]Hingoli!F10</f>
        <v>736</v>
      </c>
      <c r="G151" s="13">
        <v>2247</v>
      </c>
      <c r="H151" s="13">
        <v>2614.86</v>
      </c>
      <c r="I151" s="13">
        <f>[1]Hingoli!I10</f>
        <v>0</v>
      </c>
      <c r="J151" s="13">
        <f>[1]Hingoli!J10</f>
        <v>0</v>
      </c>
      <c r="K151" s="78">
        <f t="shared" si="22"/>
        <v>124.51714285714286</v>
      </c>
      <c r="L151" s="78">
        <f t="shared" si="23"/>
        <v>0</v>
      </c>
      <c r="M151" s="78">
        <f t="shared" si="24"/>
        <v>2836</v>
      </c>
      <c r="N151" s="78">
        <f t="shared" si="25"/>
        <v>2247</v>
      </c>
      <c r="O151" s="78">
        <f t="shared" si="25"/>
        <v>2614.86</v>
      </c>
      <c r="P151" s="78">
        <f t="shared" si="26"/>
        <v>92.202397743300423</v>
      </c>
    </row>
    <row r="152" spans="1:16" ht="15" customHeight="1" x14ac:dyDescent="0.2">
      <c r="A152" s="4">
        <v>13</v>
      </c>
      <c r="B152" s="11" t="s">
        <v>28</v>
      </c>
      <c r="C152" s="13">
        <f>[1]Jalgaon!C10</f>
        <v>11017</v>
      </c>
      <c r="D152" s="13">
        <f>[1]Jalgaon!D10</f>
        <v>8900</v>
      </c>
      <c r="E152" s="13">
        <f>[1]Jalgaon!E10</f>
        <v>6000</v>
      </c>
      <c r="F152" s="13">
        <f>[1]Jalgaon!F10</f>
        <v>6500</v>
      </c>
      <c r="G152" s="13">
        <v>2857</v>
      </c>
      <c r="H152" s="13">
        <v>4698.8422200000005</v>
      </c>
      <c r="I152" s="13">
        <f>[1]Jalgaon!I10</f>
        <v>0</v>
      </c>
      <c r="J152" s="13">
        <f>[1]Jalgaon!J10</f>
        <v>0</v>
      </c>
      <c r="K152" s="78">
        <f t="shared" si="22"/>
        <v>52.795980000000007</v>
      </c>
      <c r="L152" s="78">
        <f t="shared" si="23"/>
        <v>0</v>
      </c>
      <c r="M152" s="78">
        <f t="shared" si="24"/>
        <v>15400</v>
      </c>
      <c r="N152" s="78">
        <f t="shared" si="25"/>
        <v>2857</v>
      </c>
      <c r="O152" s="78">
        <f t="shared" si="25"/>
        <v>4698.8422200000005</v>
      </c>
      <c r="P152" s="78">
        <f t="shared" si="26"/>
        <v>30.51196246753247</v>
      </c>
    </row>
    <row r="153" spans="1:16" ht="15" customHeight="1" x14ac:dyDescent="0.2">
      <c r="A153" s="4">
        <v>14</v>
      </c>
      <c r="B153" s="11" t="s">
        <v>29</v>
      </c>
      <c r="C153" s="13">
        <f>[1]Jalna!C10</f>
        <v>35298</v>
      </c>
      <c r="D153" s="13">
        <f>[1]Jalna!D10</f>
        <v>18000</v>
      </c>
      <c r="E153" s="13">
        <f>[1]Jalna!E10</f>
        <v>15347</v>
      </c>
      <c r="F153" s="13">
        <f>[1]Jalna!F10</f>
        <v>10000</v>
      </c>
      <c r="G153" s="13">
        <v>4657</v>
      </c>
      <c r="H153" s="13">
        <v>5409.1980100000001</v>
      </c>
      <c r="I153" s="13">
        <f>[1]Jalna!I10</f>
        <v>0</v>
      </c>
      <c r="J153" s="13">
        <f>[1]Jalna!J10</f>
        <v>0</v>
      </c>
      <c r="K153" s="78">
        <f t="shared" si="22"/>
        <v>30.051100055555558</v>
      </c>
      <c r="L153" s="78">
        <f t="shared" si="23"/>
        <v>0</v>
      </c>
      <c r="M153" s="78">
        <f t="shared" si="24"/>
        <v>28000</v>
      </c>
      <c r="N153" s="78">
        <f t="shared" si="25"/>
        <v>4657</v>
      </c>
      <c r="O153" s="78">
        <f t="shared" si="25"/>
        <v>5409.1980100000001</v>
      </c>
      <c r="P153" s="78">
        <f t="shared" si="26"/>
        <v>19.318564321428571</v>
      </c>
    </row>
    <row r="154" spans="1:16" ht="15" customHeight="1" x14ac:dyDescent="0.2">
      <c r="A154" s="4">
        <v>15</v>
      </c>
      <c r="B154" s="11" t="s">
        <v>30</v>
      </c>
      <c r="C154" s="13">
        <f>[1]Kolhapur!C10</f>
        <v>5213</v>
      </c>
      <c r="D154" s="13">
        <f>[1]Kolhapur!D10</f>
        <v>7100</v>
      </c>
      <c r="E154" s="13">
        <f>[1]Kolhapur!E10</f>
        <v>5213</v>
      </c>
      <c r="F154" s="13">
        <f>[1]Kolhapur!F10</f>
        <v>7100</v>
      </c>
      <c r="G154" s="13">
        <v>2538</v>
      </c>
      <c r="H154" s="13">
        <v>3540.261</v>
      </c>
      <c r="I154" s="13">
        <f>[1]Kolhapur!I10</f>
        <v>0</v>
      </c>
      <c r="J154" s="13">
        <f>[1]Kolhapur!J10</f>
        <v>0</v>
      </c>
      <c r="K154" s="78">
        <f t="shared" si="22"/>
        <v>49.862830985915494</v>
      </c>
      <c r="L154" s="78">
        <f t="shared" si="23"/>
        <v>0</v>
      </c>
      <c r="M154" s="78">
        <f t="shared" si="24"/>
        <v>14200</v>
      </c>
      <c r="N154" s="78">
        <f t="shared" si="25"/>
        <v>2538</v>
      </c>
      <c r="O154" s="78">
        <f t="shared" si="25"/>
        <v>3540.261</v>
      </c>
      <c r="P154" s="78">
        <f t="shared" si="26"/>
        <v>24.931415492957747</v>
      </c>
    </row>
    <row r="155" spans="1:16" ht="15" customHeight="1" x14ac:dyDescent="0.2">
      <c r="A155" s="4">
        <v>16</v>
      </c>
      <c r="B155" s="11" t="s">
        <v>31</v>
      </c>
      <c r="C155" s="13">
        <f>[1]Latur!C10</f>
        <v>37408</v>
      </c>
      <c r="D155" s="13">
        <f>[1]Latur!D10</f>
        <v>23100</v>
      </c>
      <c r="E155" s="13">
        <f>[1]Latur!E10</f>
        <v>9547</v>
      </c>
      <c r="F155" s="13">
        <f>[1]Latur!F10</f>
        <v>5760</v>
      </c>
      <c r="G155" s="13">
        <v>5989</v>
      </c>
      <c r="H155" s="13">
        <v>6188.2778399999997</v>
      </c>
      <c r="I155" s="13">
        <f>[1]Latur!I10</f>
        <v>0</v>
      </c>
      <c r="J155" s="13">
        <f>[1]Latur!J10</f>
        <v>0</v>
      </c>
      <c r="K155" s="78">
        <f t="shared" si="22"/>
        <v>26.789081558441559</v>
      </c>
      <c r="L155" s="78">
        <f t="shared" si="23"/>
        <v>0</v>
      </c>
      <c r="M155" s="78">
        <f t="shared" si="24"/>
        <v>28860</v>
      </c>
      <c r="N155" s="78">
        <f t="shared" si="25"/>
        <v>5989</v>
      </c>
      <c r="O155" s="78">
        <f t="shared" si="25"/>
        <v>6188.2778399999997</v>
      </c>
      <c r="P155" s="78">
        <f t="shared" si="26"/>
        <v>21.442404158004159</v>
      </c>
    </row>
    <row r="156" spans="1:16" ht="15" customHeight="1" x14ac:dyDescent="0.2">
      <c r="A156" s="4">
        <v>17</v>
      </c>
      <c r="B156" s="11" t="s">
        <v>32</v>
      </c>
      <c r="C156" s="13">
        <f>[1]MumbaiCity!C10</f>
        <v>0</v>
      </c>
      <c r="D156" s="13">
        <f>[1]MumbaiCity!D10</f>
        <v>0</v>
      </c>
      <c r="E156" s="13">
        <f>[1]MumbaiCity!E10</f>
        <v>0</v>
      </c>
      <c r="F156" s="13">
        <f>[1]MumbaiCity!F10</f>
        <v>0</v>
      </c>
      <c r="G156" s="13"/>
      <c r="H156" s="13"/>
      <c r="I156" s="13">
        <f>[1]MumbaiCity!I10</f>
        <v>0</v>
      </c>
      <c r="J156" s="13">
        <f>[1]MumbaiCity!J10</f>
        <v>0</v>
      </c>
      <c r="K156" s="78" t="e">
        <f>(H156/D156)*100</f>
        <v>#DIV/0!</v>
      </c>
      <c r="L156" s="78" t="e">
        <f>(J156/F156)*100</f>
        <v>#DIV/0!</v>
      </c>
      <c r="M156" s="78">
        <f>D156+F156</f>
        <v>0</v>
      </c>
      <c r="N156" s="78">
        <f>G156+I156</f>
        <v>0</v>
      </c>
      <c r="O156" s="78">
        <f>H156+J156</f>
        <v>0</v>
      </c>
      <c r="P156" s="78" t="e">
        <f>(O156/M156)*100</f>
        <v>#DIV/0!</v>
      </c>
    </row>
    <row r="157" spans="1:16" ht="15" customHeight="1" x14ac:dyDescent="0.2">
      <c r="A157" s="4">
        <v>18</v>
      </c>
      <c r="B157" s="19" t="s">
        <v>33</v>
      </c>
      <c r="C157" s="79">
        <f>[1]MumbaiSub!C10</f>
        <v>0</v>
      </c>
      <c r="D157" s="79">
        <f>[1]MumbaiSub!D10</f>
        <v>0</v>
      </c>
      <c r="E157" s="79">
        <f>[1]MumbaiSub!E10</f>
        <v>0</v>
      </c>
      <c r="F157" s="79">
        <f>[1]MumbaiSub!F10</f>
        <v>0</v>
      </c>
      <c r="G157" s="79"/>
      <c r="H157" s="79"/>
      <c r="I157" s="79">
        <f>[1]MumbaiSub!I10</f>
        <v>0</v>
      </c>
      <c r="J157" s="79">
        <f>[1]MumbaiSub!J10</f>
        <v>0</v>
      </c>
      <c r="K157" s="78" t="e">
        <f>(H157/D157)*100</f>
        <v>#DIV/0!</v>
      </c>
      <c r="L157" s="78" t="e">
        <f>(J157/F157)*100</f>
        <v>#DIV/0!</v>
      </c>
      <c r="M157" s="78">
        <f>D157+F157</f>
        <v>0</v>
      </c>
      <c r="N157" s="78">
        <f>G157+I157</f>
        <v>0</v>
      </c>
      <c r="O157" s="78">
        <f>H157+J157</f>
        <v>0</v>
      </c>
      <c r="P157" s="78" t="e">
        <f>(O157/M157)*100</f>
        <v>#DIV/0!</v>
      </c>
    </row>
    <row r="158" spans="1:16" ht="15" customHeight="1" x14ac:dyDescent="0.2">
      <c r="A158" s="4">
        <v>19</v>
      </c>
      <c r="B158" s="11" t="s">
        <v>34</v>
      </c>
      <c r="C158" s="13">
        <f>[1]Nagpur!C10</f>
        <v>9500</v>
      </c>
      <c r="D158" s="13">
        <f>[1]Nagpur!D10</f>
        <v>12000</v>
      </c>
      <c r="E158" s="13">
        <f>[1]Nagpur!E10</f>
        <v>1500</v>
      </c>
      <c r="F158" s="13">
        <f>[1]Nagpur!F10</f>
        <v>1001</v>
      </c>
      <c r="G158" s="13">
        <v>4499</v>
      </c>
      <c r="H158" s="13">
        <v>5684.9138999999996</v>
      </c>
      <c r="I158" s="13">
        <f>[1]Nagpur!I10</f>
        <v>0</v>
      </c>
      <c r="J158" s="13">
        <f>[1]Nagpur!J10</f>
        <v>0</v>
      </c>
      <c r="K158" s="78">
        <f t="shared" si="22"/>
        <v>47.3742825</v>
      </c>
      <c r="L158" s="78">
        <f t="shared" si="23"/>
        <v>0</v>
      </c>
      <c r="M158" s="78">
        <f t="shared" si="24"/>
        <v>13001</v>
      </c>
      <c r="N158" s="78">
        <f t="shared" si="25"/>
        <v>4499</v>
      </c>
      <c r="O158" s="78">
        <f t="shared" si="25"/>
        <v>5684.9138999999996</v>
      </c>
      <c r="P158" s="78">
        <f t="shared" si="26"/>
        <v>43.726743327436346</v>
      </c>
    </row>
    <row r="159" spans="1:16" ht="15" customHeight="1" x14ac:dyDescent="0.2">
      <c r="A159" s="4">
        <v>20</v>
      </c>
      <c r="B159" s="11" t="s">
        <v>35</v>
      </c>
      <c r="C159" s="13">
        <f>[1]Nanded!C10</f>
        <v>6613.6</v>
      </c>
      <c r="D159" s="13">
        <f>[1]Nanded!D10</f>
        <v>4531.2000000000007</v>
      </c>
      <c r="E159" s="13">
        <f>[1]Nanded!E10</f>
        <v>2400</v>
      </c>
      <c r="F159" s="13">
        <f>[1]Nanded!F10</f>
        <v>3200</v>
      </c>
      <c r="G159" s="13">
        <v>2114</v>
      </c>
      <c r="H159" s="13">
        <v>1893.3409999999999</v>
      </c>
      <c r="I159" s="13">
        <f>[1]Nanded!I10</f>
        <v>0</v>
      </c>
      <c r="J159" s="13">
        <f>[1]Nanded!J10</f>
        <v>0</v>
      </c>
      <c r="K159" s="78">
        <f t="shared" si="22"/>
        <v>41.784538312146886</v>
      </c>
      <c r="L159" s="78">
        <f t="shared" si="23"/>
        <v>0</v>
      </c>
      <c r="M159" s="78">
        <f t="shared" si="24"/>
        <v>7731.2000000000007</v>
      </c>
      <c r="N159" s="78">
        <f t="shared" si="25"/>
        <v>2114</v>
      </c>
      <c r="O159" s="78">
        <f t="shared" si="25"/>
        <v>1893.3409999999999</v>
      </c>
      <c r="P159" s="78">
        <f t="shared" si="26"/>
        <v>24.489613514072843</v>
      </c>
    </row>
    <row r="160" spans="1:16" ht="15" customHeight="1" x14ac:dyDescent="0.2">
      <c r="A160" s="4">
        <v>21</v>
      </c>
      <c r="B160" s="11" t="s">
        <v>36</v>
      </c>
      <c r="C160" s="13">
        <f>[1]Nandurbar!C10</f>
        <v>2779</v>
      </c>
      <c r="D160" s="13">
        <f>[1]Nandurbar!D10</f>
        <v>5556</v>
      </c>
      <c r="E160" s="13">
        <f>[1]Nandurbar!E10</f>
        <v>967</v>
      </c>
      <c r="F160" s="13">
        <f>[1]Nandurbar!F10</f>
        <v>1929</v>
      </c>
      <c r="G160" s="13">
        <v>1574</v>
      </c>
      <c r="H160" s="13">
        <v>3082.06151</v>
      </c>
      <c r="I160" s="13">
        <f>[1]Nandurbar!I10</f>
        <v>0</v>
      </c>
      <c r="J160" s="13">
        <f>[1]Nandurbar!J10</f>
        <v>0</v>
      </c>
      <c r="K160" s="78">
        <f t="shared" si="22"/>
        <v>55.472669366450688</v>
      </c>
      <c r="L160" s="78">
        <f t="shared" si="23"/>
        <v>0</v>
      </c>
      <c r="M160" s="78">
        <f t="shared" si="24"/>
        <v>7485</v>
      </c>
      <c r="N160" s="78">
        <f t="shared" si="25"/>
        <v>1574</v>
      </c>
      <c r="O160" s="78">
        <f t="shared" si="25"/>
        <v>3082.06151</v>
      </c>
      <c r="P160" s="78">
        <f t="shared" si="26"/>
        <v>41.176506479625921</v>
      </c>
    </row>
    <row r="161" spans="1:16" ht="15" customHeight="1" x14ac:dyDescent="0.2">
      <c r="A161" s="4">
        <v>22</v>
      </c>
      <c r="B161" s="11" t="s">
        <v>37</v>
      </c>
      <c r="C161" s="13">
        <f>[1]Nasik!C10</f>
        <v>32577</v>
      </c>
      <c r="D161" s="13">
        <f>[1]Nasik!D10</f>
        <v>46385</v>
      </c>
      <c r="E161" s="13">
        <f>[1]Nasik!E10</f>
        <v>12000</v>
      </c>
      <c r="F161" s="13">
        <f>[1]Nasik!F10</f>
        <v>16800</v>
      </c>
      <c r="G161" s="13">
        <v>10397</v>
      </c>
      <c r="H161" s="13">
        <v>29040.949219999999</v>
      </c>
      <c r="I161" s="13">
        <f>[1]Nasik!I10</f>
        <v>0</v>
      </c>
      <c r="J161" s="13">
        <f>[1]Nasik!J10</f>
        <v>0</v>
      </c>
      <c r="K161" s="78">
        <f t="shared" si="22"/>
        <v>62.60849244367791</v>
      </c>
      <c r="L161" s="78">
        <f t="shared" si="23"/>
        <v>0</v>
      </c>
      <c r="M161" s="78">
        <f t="shared" si="24"/>
        <v>63185</v>
      </c>
      <c r="N161" s="78">
        <f t="shared" si="25"/>
        <v>10397</v>
      </c>
      <c r="O161" s="78">
        <f t="shared" si="25"/>
        <v>29040.949219999999</v>
      </c>
      <c r="P161" s="78">
        <f t="shared" si="26"/>
        <v>45.961777668750493</v>
      </c>
    </row>
    <row r="162" spans="1:16" ht="15" customHeight="1" x14ac:dyDescent="0.2">
      <c r="A162" s="4">
        <v>23</v>
      </c>
      <c r="B162" s="11" t="s">
        <v>38</v>
      </c>
      <c r="C162" s="13">
        <f>[1]Osmanabad!C10</f>
        <v>15927</v>
      </c>
      <c r="D162" s="13">
        <f>[1]Osmanabad!D10</f>
        <v>25300</v>
      </c>
      <c r="E162" s="13">
        <f>[1]Osmanabad!E10</f>
        <v>6500</v>
      </c>
      <c r="F162" s="13">
        <f>[1]Osmanabad!F10</f>
        <v>8000</v>
      </c>
      <c r="G162" s="13">
        <v>4917</v>
      </c>
      <c r="H162" s="13">
        <v>6526.6840000000002</v>
      </c>
      <c r="I162" s="13">
        <f>[1]Osmanabad!I10</f>
        <v>0</v>
      </c>
      <c r="J162" s="13">
        <f>[1]Osmanabad!J10</f>
        <v>0</v>
      </c>
      <c r="K162" s="78">
        <f t="shared" si="22"/>
        <v>25.79716996047431</v>
      </c>
      <c r="L162" s="78">
        <f t="shared" si="23"/>
        <v>0</v>
      </c>
      <c r="M162" s="78">
        <f t="shared" si="24"/>
        <v>33300</v>
      </c>
      <c r="N162" s="78">
        <f t="shared" si="25"/>
        <v>4917</v>
      </c>
      <c r="O162" s="78">
        <f t="shared" si="25"/>
        <v>6526.6840000000002</v>
      </c>
      <c r="P162" s="78">
        <f t="shared" si="26"/>
        <v>19.599651651651655</v>
      </c>
    </row>
    <row r="163" spans="1:16" ht="15" customHeight="1" x14ac:dyDescent="0.2">
      <c r="A163" s="4">
        <v>24</v>
      </c>
      <c r="B163" s="5" t="s">
        <v>39</v>
      </c>
      <c r="C163" s="5">
        <f>[1]Palghar!C10</f>
        <v>1631</v>
      </c>
      <c r="D163" s="5">
        <f>[1]Palghar!D10</f>
        <v>552</v>
      </c>
      <c r="E163" s="5">
        <f>[1]Palghar!E10</f>
        <v>457</v>
      </c>
      <c r="F163" s="5">
        <f>[1]Palghar!F10</f>
        <v>825</v>
      </c>
      <c r="G163" s="5">
        <v>103</v>
      </c>
      <c r="H163" s="5">
        <v>162</v>
      </c>
      <c r="I163" s="5">
        <f>[1]Palghar!I10</f>
        <v>0</v>
      </c>
      <c r="J163" s="5">
        <f>[1]Palghar!J10</f>
        <v>0</v>
      </c>
      <c r="K163" s="78">
        <f>(H163/D163)*100</f>
        <v>29.347826086956523</v>
      </c>
      <c r="L163" s="78">
        <f>(J163/F163)*100</f>
        <v>0</v>
      </c>
      <c r="M163" s="78">
        <f>D163+F163</f>
        <v>1377</v>
      </c>
      <c r="N163" s="78">
        <f>G163+I163</f>
        <v>103</v>
      </c>
      <c r="O163" s="78">
        <f>H163+J163</f>
        <v>162</v>
      </c>
      <c r="P163" s="78">
        <f>(O163/M163)*100</f>
        <v>11.76470588235294</v>
      </c>
    </row>
    <row r="164" spans="1:16" ht="15" customHeight="1" x14ac:dyDescent="0.2">
      <c r="A164" s="4">
        <v>25</v>
      </c>
      <c r="B164" s="11" t="s">
        <v>40</v>
      </c>
      <c r="C164" s="13">
        <f>[1]Parbhani!C10</f>
        <v>7809</v>
      </c>
      <c r="D164" s="13">
        <f>[1]Parbhani!D10</f>
        <v>7000</v>
      </c>
      <c r="E164" s="13">
        <f>[1]Parbhani!E10</f>
        <v>2672</v>
      </c>
      <c r="F164" s="13">
        <f>[1]Parbhani!F10</f>
        <v>2443</v>
      </c>
      <c r="G164" s="13">
        <v>1375</v>
      </c>
      <c r="H164" s="13">
        <v>1778.9811999999999</v>
      </c>
      <c r="I164" s="13">
        <f>[1]Parbhani!I10</f>
        <v>0</v>
      </c>
      <c r="J164" s="13">
        <f>[1]Parbhani!J10</f>
        <v>0</v>
      </c>
      <c r="K164" s="78">
        <f t="shared" si="22"/>
        <v>25.414017142857144</v>
      </c>
      <c r="L164" s="78">
        <f t="shared" si="23"/>
        <v>0</v>
      </c>
      <c r="M164" s="78">
        <f t="shared" si="24"/>
        <v>9443</v>
      </c>
      <c r="N164" s="78">
        <f t="shared" si="25"/>
        <v>1375</v>
      </c>
      <c r="O164" s="78">
        <f t="shared" si="25"/>
        <v>1778.9811999999999</v>
      </c>
      <c r="P164" s="78">
        <f t="shared" si="26"/>
        <v>18.839152811606478</v>
      </c>
    </row>
    <row r="165" spans="1:16" ht="15" customHeight="1" x14ac:dyDescent="0.2">
      <c r="A165" s="4">
        <v>26</v>
      </c>
      <c r="B165" s="11" t="s">
        <v>41</v>
      </c>
      <c r="C165" s="13">
        <f>[1]Pune!C10</f>
        <v>7419</v>
      </c>
      <c r="D165" s="13">
        <f>[1]Pune!D10</f>
        <v>13300</v>
      </c>
      <c r="E165" s="13">
        <f>[1]Pune!E10</f>
        <v>6087</v>
      </c>
      <c r="F165" s="13">
        <f>[1]Pune!F10</f>
        <v>9295.73</v>
      </c>
      <c r="G165" s="13">
        <v>3988</v>
      </c>
      <c r="H165" s="13">
        <v>9273.5125000000007</v>
      </c>
      <c r="I165" s="13">
        <f>[1]Pune!I10</f>
        <v>0</v>
      </c>
      <c r="J165" s="13">
        <f>[1]Pune!J10</f>
        <v>0</v>
      </c>
      <c r="K165" s="78">
        <f t="shared" si="22"/>
        <v>69.725657894736841</v>
      </c>
      <c r="L165" s="78">
        <f t="shared" si="23"/>
        <v>0</v>
      </c>
      <c r="M165" s="78">
        <f t="shared" si="24"/>
        <v>22595.73</v>
      </c>
      <c r="N165" s="78">
        <f t="shared" si="25"/>
        <v>3988</v>
      </c>
      <c r="O165" s="78">
        <f t="shared" si="25"/>
        <v>9273.5125000000007</v>
      </c>
      <c r="P165" s="78">
        <f t="shared" si="26"/>
        <v>41.040995356202259</v>
      </c>
    </row>
    <row r="166" spans="1:16" ht="15" customHeight="1" x14ac:dyDescent="0.2">
      <c r="A166" s="4">
        <v>27</v>
      </c>
      <c r="B166" s="11" t="s">
        <v>42</v>
      </c>
      <c r="C166" s="80">
        <f>[1]Raigad!C10</f>
        <v>1229</v>
      </c>
      <c r="D166" s="80">
        <f>[1]Raigad!D10</f>
        <v>400</v>
      </c>
      <c r="E166" s="80">
        <f>[1]Raigad!E10</f>
        <v>361</v>
      </c>
      <c r="F166" s="80">
        <f>[1]Raigad!F10</f>
        <v>169</v>
      </c>
      <c r="G166" s="13">
        <v>138</v>
      </c>
      <c r="H166" s="13">
        <v>212.452</v>
      </c>
      <c r="I166" s="80">
        <f>[1]Raigad!I10</f>
        <v>0</v>
      </c>
      <c r="J166" s="80">
        <f>[1]Raigad!J10</f>
        <v>0</v>
      </c>
      <c r="K166" s="78">
        <f t="shared" si="22"/>
        <v>53.113</v>
      </c>
      <c r="L166" s="78">
        <f t="shared" si="23"/>
        <v>0</v>
      </c>
      <c r="M166" s="78">
        <f t="shared" si="24"/>
        <v>569</v>
      </c>
      <c r="N166" s="78">
        <f t="shared" si="25"/>
        <v>138</v>
      </c>
      <c r="O166" s="78">
        <f t="shared" si="25"/>
        <v>212.452</v>
      </c>
      <c r="P166" s="78">
        <f t="shared" si="26"/>
        <v>37.337785588752197</v>
      </c>
    </row>
    <row r="167" spans="1:16" ht="15" customHeight="1" x14ac:dyDescent="0.2">
      <c r="A167" s="4">
        <v>28</v>
      </c>
      <c r="B167" s="11" t="s">
        <v>43</v>
      </c>
      <c r="C167" s="13">
        <f>[1]Ratnagiri!C10</f>
        <v>2745.9</v>
      </c>
      <c r="D167" s="13">
        <f>[1]Ratnagiri!D10</f>
        <v>3856</v>
      </c>
      <c r="E167" s="13">
        <f>[1]Ratnagiri!E10</f>
        <v>6407.1</v>
      </c>
      <c r="F167" s="13">
        <f>[1]Ratnagiri!F10</f>
        <v>5101</v>
      </c>
      <c r="G167" s="13">
        <v>794</v>
      </c>
      <c r="H167" s="13">
        <v>3024.1390000000001</v>
      </c>
      <c r="I167" s="13">
        <f>[1]Ratnagiri!I10</f>
        <v>0</v>
      </c>
      <c r="J167" s="13">
        <f>[1]Ratnagiri!J10</f>
        <v>0</v>
      </c>
      <c r="K167" s="78">
        <f t="shared" si="22"/>
        <v>78.426841286307052</v>
      </c>
      <c r="L167" s="78">
        <f t="shared" si="23"/>
        <v>0</v>
      </c>
      <c r="M167" s="78">
        <f t="shared" si="24"/>
        <v>8957</v>
      </c>
      <c r="N167" s="78">
        <f t="shared" si="25"/>
        <v>794</v>
      </c>
      <c r="O167" s="78">
        <f t="shared" si="25"/>
        <v>3024.1390000000001</v>
      </c>
      <c r="P167" s="78">
        <f t="shared" si="26"/>
        <v>33.762855866919729</v>
      </c>
    </row>
    <row r="168" spans="1:16" ht="15" customHeight="1" x14ac:dyDescent="0.2">
      <c r="A168" s="4">
        <v>29</v>
      </c>
      <c r="B168" s="11" t="s">
        <v>44</v>
      </c>
      <c r="C168" s="13">
        <f>[1]Ratnagiri!C10</f>
        <v>2745.9</v>
      </c>
      <c r="D168" s="13">
        <v>10100</v>
      </c>
      <c r="E168" s="13">
        <f>[1]Ratnagiri!E10</f>
        <v>6407.1</v>
      </c>
      <c r="F168" s="13">
        <f>[1]Ratnagiri!F10</f>
        <v>5101</v>
      </c>
      <c r="G168" s="13">
        <v>1342</v>
      </c>
      <c r="H168" s="13">
        <v>2800.6750000000002</v>
      </c>
      <c r="I168" s="13">
        <f>[1]Ratnagiri!I10</f>
        <v>0</v>
      </c>
      <c r="J168" s="13">
        <f>[1]Ratnagiri!J10</f>
        <v>0</v>
      </c>
      <c r="K168" s="78">
        <f t="shared" si="22"/>
        <v>27.729455445544556</v>
      </c>
      <c r="L168" s="78">
        <f t="shared" si="23"/>
        <v>0</v>
      </c>
      <c r="M168" s="78">
        <f t="shared" si="24"/>
        <v>15201</v>
      </c>
      <c r="N168" s="78">
        <f t="shared" si="25"/>
        <v>1342</v>
      </c>
      <c r="O168" s="78">
        <f t="shared" si="25"/>
        <v>2800.6750000000002</v>
      </c>
      <c r="P168" s="78">
        <f t="shared" si="26"/>
        <v>18.424281297283073</v>
      </c>
    </row>
    <row r="169" spans="1:16" ht="15" customHeight="1" x14ac:dyDescent="0.2">
      <c r="A169" s="4">
        <v>30</v>
      </c>
      <c r="B169" s="11" t="s">
        <v>45</v>
      </c>
      <c r="C169" s="13">
        <f>[1]Satara!C10</f>
        <v>9428</v>
      </c>
      <c r="D169" s="13">
        <f>[1]Satara!D10</f>
        <v>10600</v>
      </c>
      <c r="E169" s="13">
        <f>[1]Satara!E10</f>
        <v>5077</v>
      </c>
      <c r="F169" s="13">
        <f>[1]Satara!F10</f>
        <v>5200</v>
      </c>
      <c r="G169" s="13">
        <v>3694</v>
      </c>
      <c r="H169" s="13">
        <v>5796.6361200000001</v>
      </c>
      <c r="I169" s="13">
        <f>[1]Satara!I10</f>
        <v>0</v>
      </c>
      <c r="J169" s="13">
        <f>[1]Satara!J10</f>
        <v>0</v>
      </c>
      <c r="K169" s="78">
        <f t="shared" si="22"/>
        <v>54.685246415094348</v>
      </c>
      <c r="L169" s="78">
        <f t="shared" si="23"/>
        <v>0</v>
      </c>
      <c r="M169" s="78">
        <f t="shared" si="24"/>
        <v>15800</v>
      </c>
      <c r="N169" s="78">
        <f t="shared" si="25"/>
        <v>3694</v>
      </c>
      <c r="O169" s="78">
        <f t="shared" si="25"/>
        <v>5796.6361200000001</v>
      </c>
      <c r="P169" s="78">
        <f t="shared" si="26"/>
        <v>36.687570379746838</v>
      </c>
    </row>
    <row r="170" spans="1:16" ht="15" customHeight="1" x14ac:dyDescent="0.2">
      <c r="A170" s="4">
        <v>31</v>
      </c>
      <c r="B170" s="11" t="s">
        <v>46</v>
      </c>
      <c r="C170" s="13">
        <f>[1]Sindhudurg!C10</f>
        <v>3204</v>
      </c>
      <c r="D170" s="13">
        <f>[1]Sindhudurg!D10</f>
        <v>3600</v>
      </c>
      <c r="E170" s="13">
        <f>[1]Sindhudurg!E10</f>
        <v>1651</v>
      </c>
      <c r="F170" s="13">
        <f>[1]Sindhudurg!F10</f>
        <v>1800</v>
      </c>
      <c r="G170" s="13">
        <v>806</v>
      </c>
      <c r="H170" s="13">
        <v>1652.0540000000001</v>
      </c>
      <c r="I170" s="13">
        <f>[1]Sindhudurg!I10</f>
        <v>0</v>
      </c>
      <c r="J170" s="13">
        <f>[1]Sindhudurg!J10</f>
        <v>0</v>
      </c>
      <c r="K170" s="78">
        <f t="shared" si="22"/>
        <v>45.890388888888886</v>
      </c>
      <c r="L170" s="78">
        <f t="shared" si="23"/>
        <v>0</v>
      </c>
      <c r="M170" s="78">
        <f t="shared" si="24"/>
        <v>5400</v>
      </c>
      <c r="N170" s="78">
        <f t="shared" si="25"/>
        <v>806</v>
      </c>
      <c r="O170" s="78">
        <f t="shared" si="25"/>
        <v>1652.0540000000001</v>
      </c>
      <c r="P170" s="78">
        <f t="shared" si="26"/>
        <v>30.593592592592593</v>
      </c>
    </row>
    <row r="171" spans="1:16" ht="15" customHeight="1" x14ac:dyDescent="0.2">
      <c r="A171" s="4">
        <v>32</v>
      </c>
      <c r="B171" s="11" t="s">
        <v>47</v>
      </c>
      <c r="C171" s="13">
        <f>[1]Solapur!C10</f>
        <v>15387</v>
      </c>
      <c r="D171" s="13">
        <f>[1]Solapur!D10</f>
        <v>15923.210000000001</v>
      </c>
      <c r="E171" s="13">
        <f>[1]Solapur!E10</f>
        <v>27857</v>
      </c>
      <c r="F171" s="13">
        <f>[1]Solapur!F10</f>
        <v>34563</v>
      </c>
      <c r="G171" s="13">
        <v>4958</v>
      </c>
      <c r="H171" s="13">
        <v>10423.399439999999</v>
      </c>
      <c r="I171" s="13">
        <f>[1]Solapur!I10</f>
        <v>0</v>
      </c>
      <c r="J171" s="13">
        <f>[1]Solapur!J10</f>
        <v>0</v>
      </c>
      <c r="K171" s="78">
        <f t="shared" si="22"/>
        <v>65.460415582034017</v>
      </c>
      <c r="L171" s="78">
        <f t="shared" si="23"/>
        <v>0</v>
      </c>
      <c r="M171" s="78">
        <f t="shared" si="24"/>
        <v>50486.21</v>
      </c>
      <c r="N171" s="78">
        <f t="shared" si="25"/>
        <v>4958</v>
      </c>
      <c r="O171" s="78">
        <f t="shared" si="25"/>
        <v>10423.399439999999</v>
      </c>
      <c r="P171" s="78">
        <f t="shared" si="26"/>
        <v>20.646032728541119</v>
      </c>
    </row>
    <row r="172" spans="1:16" ht="15" customHeight="1" x14ac:dyDescent="0.2">
      <c r="A172" s="4">
        <v>33</v>
      </c>
      <c r="B172" s="11" t="s">
        <v>48</v>
      </c>
      <c r="C172" s="13">
        <f>[1]Thane!C10</f>
        <v>664</v>
      </c>
      <c r="D172" s="13">
        <f>[1]Thane!D10</f>
        <v>400</v>
      </c>
      <c r="E172" s="13">
        <f>[1]Thane!E10</f>
        <v>331</v>
      </c>
      <c r="F172" s="13">
        <f>[1]Thane!F10</f>
        <v>224</v>
      </c>
      <c r="G172" s="13">
        <v>23</v>
      </c>
      <c r="H172" s="13">
        <v>59.31</v>
      </c>
      <c r="I172" s="13">
        <f>[1]Thane!I10</f>
        <v>0</v>
      </c>
      <c r="J172" s="13">
        <f>[1]Thane!J10</f>
        <v>0</v>
      </c>
      <c r="K172" s="78">
        <f t="shared" si="22"/>
        <v>14.827500000000002</v>
      </c>
      <c r="L172" s="78">
        <f t="shared" si="23"/>
        <v>0</v>
      </c>
      <c r="M172" s="78">
        <f t="shared" si="24"/>
        <v>624</v>
      </c>
      <c r="N172" s="78">
        <f t="shared" si="25"/>
        <v>23</v>
      </c>
      <c r="O172" s="78">
        <f t="shared" si="25"/>
        <v>59.31</v>
      </c>
      <c r="P172" s="78">
        <f t="shared" si="26"/>
        <v>9.5048076923076934</v>
      </c>
    </row>
    <row r="173" spans="1:16" ht="15" customHeight="1" x14ac:dyDescent="0.2">
      <c r="A173" s="4">
        <v>34</v>
      </c>
      <c r="B173" s="11" t="s">
        <v>49</v>
      </c>
      <c r="C173" s="13">
        <f>[1]Wardha!C10</f>
        <v>12000</v>
      </c>
      <c r="D173" s="13">
        <f>[1]Wardha!D10</f>
        <v>14753</v>
      </c>
      <c r="E173" s="13">
        <f>[1]Wardha!E10</f>
        <v>800</v>
      </c>
      <c r="F173" s="13">
        <f>[1]Wardha!F10</f>
        <v>895</v>
      </c>
      <c r="G173" s="13">
        <v>3647</v>
      </c>
      <c r="H173" s="13">
        <v>5290.9368000000004</v>
      </c>
      <c r="I173" s="13">
        <f>[1]Wardha!I10</f>
        <v>0</v>
      </c>
      <c r="J173" s="13">
        <f>[1]Wardha!J10</f>
        <v>0</v>
      </c>
      <c r="K173" s="78">
        <f t="shared" si="22"/>
        <v>35.863463702297842</v>
      </c>
      <c r="L173" s="78">
        <f t="shared" si="23"/>
        <v>0</v>
      </c>
      <c r="M173" s="78">
        <f t="shared" si="24"/>
        <v>15648</v>
      </c>
      <c r="N173" s="78">
        <f t="shared" si="25"/>
        <v>3647</v>
      </c>
      <c r="O173" s="78">
        <f t="shared" si="25"/>
        <v>5290.9368000000004</v>
      </c>
      <c r="P173" s="78">
        <f t="shared" si="26"/>
        <v>33.812223926380369</v>
      </c>
    </row>
    <row r="174" spans="1:16" ht="15" customHeight="1" x14ac:dyDescent="0.2">
      <c r="A174" s="4">
        <v>35</v>
      </c>
      <c r="B174" s="11" t="s">
        <v>50</v>
      </c>
      <c r="C174" s="13">
        <f>[1]Washim!C10</f>
        <v>7000</v>
      </c>
      <c r="D174" s="13">
        <f>[1]Washim!D10</f>
        <v>6800</v>
      </c>
      <c r="E174" s="13">
        <f>[1]Washim!E10</f>
        <v>1000</v>
      </c>
      <c r="F174" s="13">
        <f>[1]Washim!F10</f>
        <v>1000</v>
      </c>
      <c r="G174" s="13">
        <v>3641</v>
      </c>
      <c r="H174" s="13">
        <v>3761.03</v>
      </c>
      <c r="I174" s="13">
        <f>[1]Washim!I10</f>
        <v>0</v>
      </c>
      <c r="J174" s="13">
        <f>[1]Washim!J10</f>
        <v>0</v>
      </c>
      <c r="K174" s="78">
        <f t="shared" si="22"/>
        <v>55.309264705882356</v>
      </c>
      <c r="L174" s="78">
        <f t="shared" si="23"/>
        <v>0</v>
      </c>
      <c r="M174" s="78">
        <f t="shared" si="24"/>
        <v>7800</v>
      </c>
      <c r="N174" s="78">
        <f t="shared" si="25"/>
        <v>3641</v>
      </c>
      <c r="O174" s="78">
        <f t="shared" si="25"/>
        <v>3761.03</v>
      </c>
      <c r="P174" s="78">
        <f t="shared" si="26"/>
        <v>48.218333333333334</v>
      </c>
    </row>
    <row r="175" spans="1:16" ht="15" customHeight="1" x14ac:dyDescent="0.2">
      <c r="A175" s="4">
        <v>36</v>
      </c>
      <c r="B175" s="11" t="s">
        <v>51</v>
      </c>
      <c r="C175" s="13">
        <f>[1]Yavatmal!C10</f>
        <v>12100</v>
      </c>
      <c r="D175" s="13">
        <f>[1]Yavatmal!D10</f>
        <v>15300</v>
      </c>
      <c r="E175" s="13">
        <f>[1]Yavatmal!E10</f>
        <v>650</v>
      </c>
      <c r="F175" s="13">
        <f>[1]Yavatmal!F10</f>
        <v>750</v>
      </c>
      <c r="G175" s="13">
        <v>5871</v>
      </c>
      <c r="H175" s="13">
        <v>7283.37</v>
      </c>
      <c r="I175" s="13">
        <f>[1]Yavatmal!I10</f>
        <v>0</v>
      </c>
      <c r="J175" s="13">
        <f>[1]Yavatmal!J10</f>
        <v>0</v>
      </c>
      <c r="K175" s="78">
        <f t="shared" si="22"/>
        <v>47.603725490196084</v>
      </c>
      <c r="L175" s="78">
        <f t="shared" si="23"/>
        <v>0</v>
      </c>
      <c r="M175" s="78">
        <f t="shared" si="24"/>
        <v>16050</v>
      </c>
      <c r="N175" s="78">
        <f t="shared" si="25"/>
        <v>5871</v>
      </c>
      <c r="O175" s="78">
        <f t="shared" si="25"/>
        <v>7283.37</v>
      </c>
      <c r="P175" s="78">
        <f t="shared" si="26"/>
        <v>45.379252336448602</v>
      </c>
    </row>
    <row r="176" spans="1:16" ht="15" customHeight="1" x14ac:dyDescent="0.2">
      <c r="A176" s="20"/>
      <c r="B176" s="21" t="s">
        <v>8</v>
      </c>
      <c r="C176" s="76">
        <f t="shared" ref="C176:J176" si="27">SUM(C140:C175)</f>
        <v>398438.40000000002</v>
      </c>
      <c r="D176" s="76">
        <f t="shared" si="27"/>
        <v>368741.11000000004</v>
      </c>
      <c r="E176" s="76">
        <f t="shared" si="27"/>
        <v>174436.2</v>
      </c>
      <c r="F176" s="76">
        <f t="shared" si="27"/>
        <v>172094.03</v>
      </c>
      <c r="G176" s="76">
        <f t="shared" si="27"/>
        <v>116299</v>
      </c>
      <c r="H176" s="76">
        <f t="shared" si="27"/>
        <v>173562.93000999995</v>
      </c>
      <c r="I176" s="76">
        <f t="shared" si="27"/>
        <v>0</v>
      </c>
      <c r="J176" s="76">
        <f t="shared" si="27"/>
        <v>0</v>
      </c>
      <c r="K176" s="76">
        <f t="shared" si="22"/>
        <v>47.069047985997528</v>
      </c>
      <c r="L176" s="76">
        <f t="shared" si="23"/>
        <v>0</v>
      </c>
      <c r="M176" s="76">
        <f t="shared" si="24"/>
        <v>540835.14</v>
      </c>
      <c r="N176" s="76">
        <f t="shared" si="25"/>
        <v>116299</v>
      </c>
      <c r="O176" s="76">
        <f t="shared" si="25"/>
        <v>173562.93000999995</v>
      </c>
      <c r="P176" s="76">
        <f t="shared" si="26"/>
        <v>32.091651812787156</v>
      </c>
    </row>
    <row r="177" spans="1:16" ht="15" customHeight="1" x14ac:dyDescent="0.2">
      <c r="A177" s="110" t="s">
        <v>62</v>
      </c>
      <c r="B177" s="110"/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</row>
    <row r="178" spans="1:16" ht="15" customHeight="1" x14ac:dyDescent="0.2">
      <c r="A178" s="111"/>
      <c r="B178" s="111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</row>
    <row r="179" spans="1:16" ht="15" customHeight="1" x14ac:dyDescent="0.2">
      <c r="A179" s="112" t="str">
        <f>A3</f>
        <v>Disbursements under Crop Loans - 17.07.2021</v>
      </c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</row>
    <row r="180" spans="1:16" ht="1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113" t="s">
        <v>2</v>
      </c>
      <c r="N180" s="113"/>
      <c r="O180" s="113"/>
      <c r="P180" s="113"/>
    </row>
    <row r="181" spans="1:16" ht="39.950000000000003" customHeight="1" x14ac:dyDescent="0.2">
      <c r="A181" s="100" t="s">
        <v>3</v>
      </c>
      <c r="B181" s="100" t="s">
        <v>58</v>
      </c>
      <c r="C181" s="103" t="s">
        <v>5</v>
      </c>
      <c r="D181" s="104"/>
      <c r="E181" s="104"/>
      <c r="F181" s="105"/>
      <c r="G181" s="92" t="s">
        <v>118</v>
      </c>
      <c r="H181" s="92"/>
      <c r="I181" s="92"/>
      <c r="J181" s="92"/>
      <c r="K181" s="92" t="s">
        <v>7</v>
      </c>
      <c r="L181" s="92"/>
      <c r="M181" s="92" t="s">
        <v>8</v>
      </c>
      <c r="N181" s="92"/>
      <c r="O181" s="92"/>
      <c r="P181" s="92"/>
    </row>
    <row r="182" spans="1:16" ht="15" customHeight="1" x14ac:dyDescent="0.2">
      <c r="A182" s="101"/>
      <c r="B182" s="101"/>
      <c r="C182" s="96" t="s">
        <v>9</v>
      </c>
      <c r="D182" s="97"/>
      <c r="E182" s="93" t="s">
        <v>10</v>
      </c>
      <c r="F182" s="93"/>
      <c r="G182" s="96" t="s">
        <v>9</v>
      </c>
      <c r="H182" s="97"/>
      <c r="I182" s="96" t="s">
        <v>10</v>
      </c>
      <c r="J182" s="97"/>
      <c r="K182" s="98" t="s">
        <v>9</v>
      </c>
      <c r="L182" s="98" t="s">
        <v>10</v>
      </c>
      <c r="M182" s="98" t="s">
        <v>11</v>
      </c>
      <c r="N182" s="93" t="s">
        <v>12</v>
      </c>
      <c r="O182" s="93"/>
      <c r="P182" s="98" t="s">
        <v>13</v>
      </c>
    </row>
    <row r="183" spans="1:16" ht="15" customHeight="1" x14ac:dyDescent="0.2">
      <c r="A183" s="102"/>
      <c r="B183" s="102"/>
      <c r="C183" s="3" t="s">
        <v>14</v>
      </c>
      <c r="D183" s="3" t="s">
        <v>15</v>
      </c>
      <c r="E183" s="3" t="s">
        <v>14</v>
      </c>
      <c r="F183" s="3" t="s">
        <v>15</v>
      </c>
      <c r="G183" s="3" t="s">
        <v>14</v>
      </c>
      <c r="H183" s="3" t="s">
        <v>15</v>
      </c>
      <c r="I183" s="3" t="s">
        <v>14</v>
      </c>
      <c r="J183" s="3" t="s">
        <v>15</v>
      </c>
      <c r="K183" s="99"/>
      <c r="L183" s="99"/>
      <c r="M183" s="99"/>
      <c r="N183" s="3" t="s">
        <v>14</v>
      </c>
      <c r="O183" s="3" t="s">
        <v>15</v>
      </c>
      <c r="P183" s="99"/>
    </row>
    <row r="184" spans="1:16" ht="15" customHeight="1" x14ac:dyDescent="0.2">
      <c r="A184" s="4">
        <v>1</v>
      </c>
      <c r="B184" s="11" t="s">
        <v>16</v>
      </c>
      <c r="C184" s="13">
        <f>[1]Ahmednagar!C11</f>
        <v>9575</v>
      </c>
      <c r="D184" s="13">
        <f>[1]Ahmednagar!D11</f>
        <v>7300</v>
      </c>
      <c r="E184" s="13">
        <f>[1]Ahmednagar!E11</f>
        <v>5155</v>
      </c>
      <c r="F184" s="13">
        <f>[1]Ahmednagar!F11</f>
        <v>4040</v>
      </c>
      <c r="G184" s="13">
        <v>1006</v>
      </c>
      <c r="H184" s="13">
        <v>1669.9002909000001</v>
      </c>
      <c r="I184" s="13">
        <f>[1]Ahmednagar!I11</f>
        <v>0</v>
      </c>
      <c r="J184" s="13">
        <f>[1]Ahmednagar!J11</f>
        <v>0</v>
      </c>
      <c r="K184" s="78">
        <f t="shared" ref="K184:K220" si="28">(H184/D184)*100</f>
        <v>22.875346450684933</v>
      </c>
      <c r="L184" s="78">
        <f t="shared" ref="L184:L220" si="29">(J184/F184)*100</f>
        <v>0</v>
      </c>
      <c r="M184" s="78">
        <f t="shared" ref="M184:M220" si="30">D184+F184</f>
        <v>11340</v>
      </c>
      <c r="N184" s="78">
        <f t="shared" ref="N184:O220" si="31">G184+I184</f>
        <v>1006</v>
      </c>
      <c r="O184" s="78">
        <f t="shared" si="31"/>
        <v>1669.9002909000001</v>
      </c>
      <c r="P184" s="78">
        <f t="shared" ref="P184:P220" si="32">(O184/M184)*100</f>
        <v>14.725752124338626</v>
      </c>
    </row>
    <row r="185" spans="1:16" ht="15" customHeight="1" x14ac:dyDescent="0.2">
      <c r="A185" s="4">
        <v>2</v>
      </c>
      <c r="B185" s="11" t="s">
        <v>17</v>
      </c>
      <c r="C185" s="13">
        <f>[1]Akola!C11</f>
        <v>2900</v>
      </c>
      <c r="D185" s="13">
        <f>[1]Akola!D11</f>
        <v>2400</v>
      </c>
      <c r="E185" s="13">
        <f>[1]Akola!E11</f>
        <v>200</v>
      </c>
      <c r="F185" s="13">
        <f>[1]Akola!F11</f>
        <v>80</v>
      </c>
      <c r="G185" s="13">
        <v>1035</v>
      </c>
      <c r="H185" s="13">
        <v>1043.0091857</v>
      </c>
      <c r="I185" s="13">
        <f>[1]Akola!I11</f>
        <v>0</v>
      </c>
      <c r="J185" s="13">
        <f>[1]Akola!J11</f>
        <v>0</v>
      </c>
      <c r="K185" s="78">
        <f t="shared" si="28"/>
        <v>43.458716070833333</v>
      </c>
      <c r="L185" s="78">
        <f t="shared" si="29"/>
        <v>0</v>
      </c>
      <c r="M185" s="78">
        <f t="shared" si="30"/>
        <v>2480</v>
      </c>
      <c r="N185" s="78">
        <f t="shared" si="31"/>
        <v>1035</v>
      </c>
      <c r="O185" s="78">
        <f t="shared" si="31"/>
        <v>1043.0091857</v>
      </c>
      <c r="P185" s="78">
        <f t="shared" si="32"/>
        <v>42.056822004032256</v>
      </c>
    </row>
    <row r="186" spans="1:16" ht="15" customHeight="1" x14ac:dyDescent="0.2">
      <c r="A186" s="4">
        <v>3</v>
      </c>
      <c r="B186" s="11" t="s">
        <v>18</v>
      </c>
      <c r="C186" s="13">
        <f>[1]Amravati!C11</f>
        <v>1325</v>
      </c>
      <c r="D186" s="13">
        <f>[1]Amravati!D11</f>
        <v>1100</v>
      </c>
      <c r="E186" s="13">
        <f>[1]Amravati!E11</f>
        <v>795</v>
      </c>
      <c r="F186" s="13">
        <f>[1]Amravati!F11</f>
        <v>525</v>
      </c>
      <c r="G186" s="13">
        <f>[1]Amravati!G11</f>
        <v>334</v>
      </c>
      <c r="H186" s="13">
        <v>333</v>
      </c>
      <c r="I186" s="13">
        <f>[1]Amravati!I11</f>
        <v>0</v>
      </c>
      <c r="J186" s="13">
        <f>[1]Amravati!J11</f>
        <v>0</v>
      </c>
      <c r="K186" s="78">
        <f t="shared" si="28"/>
        <v>30.272727272727273</v>
      </c>
      <c r="L186" s="78">
        <f t="shared" si="29"/>
        <v>0</v>
      </c>
      <c r="M186" s="78">
        <f t="shared" si="30"/>
        <v>1625</v>
      </c>
      <c r="N186" s="78">
        <f t="shared" si="31"/>
        <v>334</v>
      </c>
      <c r="O186" s="78">
        <f t="shared" si="31"/>
        <v>333</v>
      </c>
      <c r="P186" s="78">
        <f t="shared" si="32"/>
        <v>20.492307692307694</v>
      </c>
    </row>
    <row r="187" spans="1:16" ht="15" customHeight="1" x14ac:dyDescent="0.2">
      <c r="A187" s="4">
        <v>4</v>
      </c>
      <c r="B187" s="11" t="s">
        <v>19</v>
      </c>
      <c r="C187" s="13">
        <f>[1]Aurangabad!C11</f>
        <v>1543</v>
      </c>
      <c r="D187" s="13">
        <f>[1]Aurangabad!D11</f>
        <v>800</v>
      </c>
      <c r="E187" s="13">
        <f>[1]Aurangabad!E11</f>
        <v>446</v>
      </c>
      <c r="F187" s="13">
        <f>[1]Aurangabad!F11</f>
        <v>400</v>
      </c>
      <c r="G187" s="13">
        <v>31</v>
      </c>
      <c r="H187" s="13">
        <v>54.929499999999997</v>
      </c>
      <c r="I187" s="13">
        <f>[1]Aurangabad!I11</f>
        <v>0</v>
      </c>
      <c r="J187" s="13">
        <f>[1]Aurangabad!J11</f>
        <v>0</v>
      </c>
      <c r="K187" s="78">
        <f t="shared" si="28"/>
        <v>6.8661874999999997</v>
      </c>
      <c r="L187" s="78">
        <f t="shared" si="29"/>
        <v>0</v>
      </c>
      <c r="M187" s="78">
        <f t="shared" si="30"/>
        <v>1200</v>
      </c>
      <c r="N187" s="78">
        <f t="shared" si="31"/>
        <v>31</v>
      </c>
      <c r="O187" s="78">
        <f t="shared" si="31"/>
        <v>54.929499999999997</v>
      </c>
      <c r="P187" s="78">
        <f t="shared" si="32"/>
        <v>4.5774583333333334</v>
      </c>
    </row>
    <row r="188" spans="1:16" ht="15" customHeight="1" x14ac:dyDescent="0.2">
      <c r="A188" s="4">
        <v>5</v>
      </c>
      <c r="B188" s="11" t="s">
        <v>20</v>
      </c>
      <c r="C188" s="13">
        <f>[1]Beed!C11</f>
        <v>4779</v>
      </c>
      <c r="D188" s="13">
        <f>[1]Beed!D11</f>
        <v>3800</v>
      </c>
      <c r="E188" s="13">
        <f>[1]Beed!E11</f>
        <v>1224</v>
      </c>
      <c r="F188" s="13">
        <f>[1]Beed!F11</f>
        <v>1000</v>
      </c>
      <c r="G188" s="13">
        <v>309</v>
      </c>
      <c r="H188" s="13">
        <v>244.7857727</v>
      </c>
      <c r="I188" s="13">
        <f>[1]Beed!I11</f>
        <v>0</v>
      </c>
      <c r="J188" s="13">
        <f>[1]Beed!J11</f>
        <v>0</v>
      </c>
      <c r="K188" s="78">
        <f t="shared" si="28"/>
        <v>6.4417308605263148</v>
      </c>
      <c r="L188" s="78">
        <f t="shared" si="29"/>
        <v>0</v>
      </c>
      <c r="M188" s="78">
        <f t="shared" si="30"/>
        <v>4800</v>
      </c>
      <c r="N188" s="78">
        <f t="shared" si="31"/>
        <v>309</v>
      </c>
      <c r="O188" s="78">
        <f t="shared" si="31"/>
        <v>244.7857727</v>
      </c>
      <c r="P188" s="78">
        <f t="shared" si="32"/>
        <v>5.0997035979166672</v>
      </c>
    </row>
    <row r="189" spans="1:16" ht="15" customHeight="1" x14ac:dyDescent="0.2">
      <c r="A189" s="4">
        <v>6</v>
      </c>
      <c r="B189" s="11" t="s">
        <v>21</v>
      </c>
      <c r="C189" s="13">
        <f>[1]Bhandara!C11</f>
        <v>2210</v>
      </c>
      <c r="D189" s="13">
        <f>[1]Bhandara!D11</f>
        <v>1029</v>
      </c>
      <c r="E189" s="13">
        <f>[1]Bhandara!E11</f>
        <v>947</v>
      </c>
      <c r="F189" s="13">
        <f>[1]Bhandara!F11</f>
        <v>441</v>
      </c>
      <c r="G189" s="13">
        <v>457</v>
      </c>
      <c r="H189" s="13">
        <v>322.11523149999999</v>
      </c>
      <c r="I189" s="13">
        <f>[1]Bhandara!I11</f>
        <v>0</v>
      </c>
      <c r="J189" s="13">
        <f>[1]Bhandara!J11</f>
        <v>0</v>
      </c>
      <c r="K189" s="78">
        <f t="shared" si="28"/>
        <v>31.303715403304178</v>
      </c>
      <c r="L189" s="78">
        <f t="shared" si="29"/>
        <v>0</v>
      </c>
      <c r="M189" s="78">
        <f t="shared" si="30"/>
        <v>1470</v>
      </c>
      <c r="N189" s="78">
        <f t="shared" si="31"/>
        <v>457</v>
      </c>
      <c r="O189" s="78">
        <f t="shared" si="31"/>
        <v>322.11523149999999</v>
      </c>
      <c r="P189" s="78">
        <f t="shared" si="32"/>
        <v>21.912600782312925</v>
      </c>
    </row>
    <row r="190" spans="1:16" ht="15" customHeight="1" x14ac:dyDescent="0.2">
      <c r="A190" s="4">
        <v>7</v>
      </c>
      <c r="B190" s="11" t="s">
        <v>22</v>
      </c>
      <c r="C190" s="13">
        <f>[1]Buldhana!C11</f>
        <v>1400</v>
      </c>
      <c r="D190" s="13">
        <f>[1]Buldhana!D11</f>
        <v>1100</v>
      </c>
      <c r="E190" s="13">
        <f>[1]Buldhana!E11</f>
        <v>900</v>
      </c>
      <c r="F190" s="13">
        <f>[1]Buldhana!F11</f>
        <v>1200</v>
      </c>
      <c r="G190" s="13">
        <v>280</v>
      </c>
      <c r="H190" s="13">
        <v>258.55063440000004</v>
      </c>
      <c r="I190" s="13">
        <f>[1]Buldhana!I11</f>
        <v>0</v>
      </c>
      <c r="J190" s="13">
        <f>[1]Buldhana!J11</f>
        <v>0</v>
      </c>
      <c r="K190" s="78">
        <f t="shared" si="28"/>
        <v>23.50460312727273</v>
      </c>
      <c r="L190" s="78">
        <f t="shared" si="29"/>
        <v>0</v>
      </c>
      <c r="M190" s="78">
        <f t="shared" si="30"/>
        <v>2300</v>
      </c>
      <c r="N190" s="78">
        <f t="shared" si="31"/>
        <v>280</v>
      </c>
      <c r="O190" s="78">
        <f t="shared" si="31"/>
        <v>258.55063440000004</v>
      </c>
      <c r="P190" s="78">
        <f t="shared" si="32"/>
        <v>11.241331930434784</v>
      </c>
    </row>
    <row r="191" spans="1:16" ht="15" customHeight="1" x14ac:dyDescent="0.2">
      <c r="A191" s="4">
        <v>8</v>
      </c>
      <c r="B191" s="11" t="s">
        <v>23</v>
      </c>
      <c r="C191" s="13">
        <f>[1]Chandrapur!C11</f>
        <v>400</v>
      </c>
      <c r="D191" s="13">
        <f>[1]Chandrapur!D11</f>
        <v>300</v>
      </c>
      <c r="E191" s="13">
        <f>[1]Chandrapur!E11</f>
        <v>100</v>
      </c>
      <c r="F191" s="13">
        <f>[1]Chandrapur!F11</f>
        <v>62</v>
      </c>
      <c r="G191" s="13">
        <v>48</v>
      </c>
      <c r="H191" s="13">
        <v>38.701900000000002</v>
      </c>
      <c r="I191" s="13">
        <f>[1]Chandrapur!I11</f>
        <v>0</v>
      </c>
      <c r="J191" s="13">
        <f>[1]Chandrapur!J11</f>
        <v>0</v>
      </c>
      <c r="K191" s="78">
        <f t="shared" si="28"/>
        <v>12.900633333333333</v>
      </c>
      <c r="L191" s="78">
        <f t="shared" si="29"/>
        <v>0</v>
      </c>
      <c r="M191" s="78">
        <f t="shared" si="30"/>
        <v>362</v>
      </c>
      <c r="N191" s="78">
        <f t="shared" si="31"/>
        <v>48</v>
      </c>
      <c r="O191" s="78">
        <f t="shared" si="31"/>
        <v>38.701900000000002</v>
      </c>
      <c r="P191" s="78">
        <f t="shared" si="32"/>
        <v>10.691132596685083</v>
      </c>
    </row>
    <row r="192" spans="1:16" ht="15" customHeight="1" x14ac:dyDescent="0.2">
      <c r="A192" s="4">
        <v>9</v>
      </c>
      <c r="B192" s="11" t="s">
        <v>24</v>
      </c>
      <c r="C192" s="13">
        <f>[1]Dhule!C11</f>
        <v>1742</v>
      </c>
      <c r="D192" s="13">
        <f>[1]Dhule!D11</f>
        <v>1100</v>
      </c>
      <c r="E192" s="13">
        <f>[1]Dhule!E11</f>
        <v>274</v>
      </c>
      <c r="F192" s="13">
        <f>[1]Dhule!F11</f>
        <v>310</v>
      </c>
      <c r="G192" s="13">
        <v>545</v>
      </c>
      <c r="H192" s="13">
        <v>512.64749100000006</v>
      </c>
      <c r="I192" s="13">
        <f>[1]Dhule!I11</f>
        <v>0</v>
      </c>
      <c r="J192" s="13">
        <f>[1]Dhule!J11</f>
        <v>0</v>
      </c>
      <c r="K192" s="78">
        <f t="shared" si="28"/>
        <v>46.604317363636369</v>
      </c>
      <c r="L192" s="78">
        <f t="shared" si="29"/>
        <v>0</v>
      </c>
      <c r="M192" s="78">
        <f t="shared" si="30"/>
        <v>1410</v>
      </c>
      <c r="N192" s="78">
        <f t="shared" si="31"/>
        <v>545</v>
      </c>
      <c r="O192" s="78">
        <f t="shared" si="31"/>
        <v>512.64749100000006</v>
      </c>
      <c r="P192" s="78">
        <f t="shared" si="32"/>
        <v>36.357978085106382</v>
      </c>
    </row>
    <row r="193" spans="1:16" ht="15" customHeight="1" x14ac:dyDescent="0.2">
      <c r="A193" s="4">
        <v>10</v>
      </c>
      <c r="B193" s="11" t="s">
        <v>25</v>
      </c>
      <c r="C193" s="13">
        <f>[1]Gadchiroli!C11</f>
        <v>498</v>
      </c>
      <c r="D193" s="13">
        <f>[1]Gadchiroli!D11</f>
        <v>279</v>
      </c>
      <c r="E193" s="13">
        <f>[1]Gadchiroli!E11</f>
        <v>107</v>
      </c>
      <c r="F193" s="13">
        <f>[1]Gadchiroli!F11</f>
        <v>60</v>
      </c>
      <c r="G193" s="13">
        <f>[1]Gadchiroli!G11</f>
        <v>10</v>
      </c>
      <c r="H193" s="13">
        <v>7</v>
      </c>
      <c r="I193" s="13">
        <f>[1]Gadchiroli!I11</f>
        <v>0</v>
      </c>
      <c r="J193" s="13">
        <f>[1]Gadchiroli!J11</f>
        <v>0</v>
      </c>
      <c r="K193" s="78">
        <f t="shared" si="28"/>
        <v>2.5089605734767026</v>
      </c>
      <c r="L193" s="78">
        <f t="shared" si="29"/>
        <v>0</v>
      </c>
      <c r="M193" s="78">
        <f t="shared" si="30"/>
        <v>339</v>
      </c>
      <c r="N193" s="78">
        <f t="shared" si="31"/>
        <v>10</v>
      </c>
      <c r="O193" s="78">
        <f t="shared" si="31"/>
        <v>7</v>
      </c>
      <c r="P193" s="78">
        <f t="shared" si="32"/>
        <v>2.0648967551622417</v>
      </c>
    </row>
    <row r="194" spans="1:16" ht="15" customHeight="1" x14ac:dyDescent="0.2">
      <c r="A194" s="4">
        <v>11</v>
      </c>
      <c r="B194" s="11" t="s">
        <v>26</v>
      </c>
      <c r="C194" s="13">
        <f>[1]Gondia!C11</f>
        <v>1295</v>
      </c>
      <c r="D194" s="13">
        <f>[1]Gondia!D11</f>
        <v>600</v>
      </c>
      <c r="E194" s="13">
        <f>[1]Gondia!E11</f>
        <v>825</v>
      </c>
      <c r="F194" s="13">
        <f>[1]Gondia!F11</f>
        <v>35</v>
      </c>
      <c r="G194" s="13">
        <f>[1]Gondia!G11</f>
        <v>200</v>
      </c>
      <c r="H194" s="13">
        <v>146</v>
      </c>
      <c r="I194" s="13">
        <f>[1]Gondia!I11</f>
        <v>0</v>
      </c>
      <c r="J194" s="13">
        <f>[1]Gondia!J11</f>
        <v>0</v>
      </c>
      <c r="K194" s="78">
        <f t="shared" si="28"/>
        <v>24.333333333333336</v>
      </c>
      <c r="L194" s="78">
        <f t="shared" si="29"/>
        <v>0</v>
      </c>
      <c r="M194" s="78">
        <f t="shared" si="30"/>
        <v>635</v>
      </c>
      <c r="N194" s="78">
        <f t="shared" si="31"/>
        <v>200</v>
      </c>
      <c r="O194" s="78">
        <f t="shared" si="31"/>
        <v>146</v>
      </c>
      <c r="P194" s="78">
        <f t="shared" si="32"/>
        <v>22.992125984251967</v>
      </c>
    </row>
    <row r="195" spans="1:16" ht="15" customHeight="1" x14ac:dyDescent="0.2">
      <c r="A195" s="4">
        <v>12</v>
      </c>
      <c r="B195" s="11" t="s">
        <v>27</v>
      </c>
      <c r="C195" s="13">
        <f>[1]Hingoli!C11</f>
        <v>1734</v>
      </c>
      <c r="D195" s="13">
        <f>[1]Hingoli!D11</f>
        <v>1100</v>
      </c>
      <c r="E195" s="13">
        <f>[1]Hingoli!E11</f>
        <v>611</v>
      </c>
      <c r="F195" s="13">
        <f>[1]Hingoli!F11</f>
        <v>309</v>
      </c>
      <c r="G195" s="13">
        <v>79</v>
      </c>
      <c r="H195" s="13">
        <v>102.23629</v>
      </c>
      <c r="I195" s="13">
        <f>[1]Hingoli!I11</f>
        <v>0</v>
      </c>
      <c r="J195" s="13">
        <f>[1]Hingoli!J11</f>
        <v>0</v>
      </c>
      <c r="K195" s="78">
        <f t="shared" si="28"/>
        <v>9.2942081818181812</v>
      </c>
      <c r="L195" s="78">
        <f t="shared" si="29"/>
        <v>0</v>
      </c>
      <c r="M195" s="78">
        <f t="shared" si="30"/>
        <v>1409</v>
      </c>
      <c r="N195" s="78">
        <f t="shared" si="31"/>
        <v>79</v>
      </c>
      <c r="O195" s="78">
        <f t="shared" si="31"/>
        <v>102.23629</v>
      </c>
      <c r="P195" s="78">
        <f t="shared" si="32"/>
        <v>7.2559467707594045</v>
      </c>
    </row>
    <row r="196" spans="1:16" ht="15" customHeight="1" x14ac:dyDescent="0.2">
      <c r="A196" s="4">
        <v>13</v>
      </c>
      <c r="B196" s="11" t="s">
        <v>28</v>
      </c>
      <c r="C196" s="13">
        <f>[1]Jalgaon!C11</f>
        <v>125</v>
      </c>
      <c r="D196" s="13">
        <f>[1]Jalgaon!D11</f>
        <v>100</v>
      </c>
      <c r="E196" s="13">
        <f>[1]Jalgaon!E11</f>
        <v>150</v>
      </c>
      <c r="F196" s="13">
        <f>[1]Jalgaon!F11</f>
        <v>200</v>
      </c>
      <c r="G196" s="13">
        <v>133</v>
      </c>
      <c r="H196" s="13">
        <v>177.70685890000001</v>
      </c>
      <c r="I196" s="13">
        <f>[1]Jalgaon!I11</f>
        <v>0</v>
      </c>
      <c r="J196" s="13">
        <f>[1]Jalgaon!J11</f>
        <v>0</v>
      </c>
      <c r="K196" s="78">
        <f t="shared" si="28"/>
        <v>177.70685890000001</v>
      </c>
      <c r="L196" s="78">
        <f t="shared" si="29"/>
        <v>0</v>
      </c>
      <c r="M196" s="78">
        <f t="shared" si="30"/>
        <v>300</v>
      </c>
      <c r="N196" s="78">
        <f t="shared" si="31"/>
        <v>133</v>
      </c>
      <c r="O196" s="78">
        <f t="shared" si="31"/>
        <v>177.70685890000001</v>
      </c>
      <c r="P196" s="78">
        <f t="shared" si="32"/>
        <v>59.235619633333336</v>
      </c>
    </row>
    <row r="197" spans="1:16" ht="15" customHeight="1" x14ac:dyDescent="0.2">
      <c r="A197" s="4">
        <v>14</v>
      </c>
      <c r="B197" s="11" t="s">
        <v>29</v>
      </c>
      <c r="C197" s="13">
        <f>[1]Jalna!C11</f>
        <v>10341</v>
      </c>
      <c r="D197" s="13">
        <f>[1]Jalna!D11</f>
        <v>5300</v>
      </c>
      <c r="E197" s="13">
        <f>[1]Jalna!E11</f>
        <v>4526</v>
      </c>
      <c r="F197" s="13">
        <f>[1]Jalna!F11</f>
        <v>3500</v>
      </c>
      <c r="G197" s="13">
        <v>481</v>
      </c>
      <c r="H197" s="13">
        <v>436.25560100000001</v>
      </c>
      <c r="I197" s="13">
        <f>[1]Jalna!I11</f>
        <v>0</v>
      </c>
      <c r="J197" s="13">
        <f>[1]Jalna!J11</f>
        <v>0</v>
      </c>
      <c r="K197" s="78">
        <f t="shared" si="28"/>
        <v>8.2312377547169824</v>
      </c>
      <c r="L197" s="78">
        <f t="shared" si="29"/>
        <v>0</v>
      </c>
      <c r="M197" s="78">
        <f t="shared" si="30"/>
        <v>8800</v>
      </c>
      <c r="N197" s="78">
        <f t="shared" si="31"/>
        <v>481</v>
      </c>
      <c r="O197" s="78">
        <f t="shared" si="31"/>
        <v>436.25560100000001</v>
      </c>
      <c r="P197" s="78">
        <f t="shared" si="32"/>
        <v>4.9574500113636368</v>
      </c>
    </row>
    <row r="198" spans="1:16" ht="15" customHeight="1" x14ac:dyDescent="0.2">
      <c r="A198" s="4">
        <v>15</v>
      </c>
      <c r="B198" s="11" t="s">
        <v>30</v>
      </c>
      <c r="C198" s="13">
        <f>[1]Kolhapur!C11</f>
        <v>1960</v>
      </c>
      <c r="D198" s="13">
        <f>[1]Kolhapur!D11</f>
        <v>1950</v>
      </c>
      <c r="E198" s="13">
        <f>[1]Kolhapur!E11</f>
        <v>1960</v>
      </c>
      <c r="F198" s="13">
        <f>[1]Kolhapur!F11</f>
        <v>1950</v>
      </c>
      <c r="G198" s="13">
        <f>[1]Kolhapur!G11</f>
        <v>401</v>
      </c>
      <c r="H198" s="13">
        <v>580</v>
      </c>
      <c r="I198" s="13">
        <f>[1]Kolhapur!I11</f>
        <v>0</v>
      </c>
      <c r="J198" s="13">
        <f>[1]Kolhapur!J11</f>
        <v>0</v>
      </c>
      <c r="K198" s="78">
        <f t="shared" si="28"/>
        <v>29.743589743589745</v>
      </c>
      <c r="L198" s="78">
        <f t="shared" si="29"/>
        <v>0</v>
      </c>
      <c r="M198" s="78">
        <f t="shared" si="30"/>
        <v>3900</v>
      </c>
      <c r="N198" s="78">
        <f t="shared" si="31"/>
        <v>401</v>
      </c>
      <c r="O198" s="78">
        <f t="shared" si="31"/>
        <v>580</v>
      </c>
      <c r="P198" s="78">
        <f t="shared" si="32"/>
        <v>14.871794871794872</v>
      </c>
    </row>
    <row r="199" spans="1:16" ht="15" customHeight="1" x14ac:dyDescent="0.2">
      <c r="A199" s="4">
        <v>16</v>
      </c>
      <c r="B199" s="11" t="s">
        <v>31</v>
      </c>
      <c r="C199" s="13">
        <f>[1]Latur!C11</f>
        <v>6350</v>
      </c>
      <c r="D199" s="13">
        <f>[1]Latur!D11</f>
        <v>3900</v>
      </c>
      <c r="E199" s="13">
        <f>[1]Latur!E11</f>
        <v>1634</v>
      </c>
      <c r="F199" s="13">
        <f>[1]Latur!F11</f>
        <v>1006</v>
      </c>
      <c r="G199" s="13">
        <v>105</v>
      </c>
      <c r="H199" s="13">
        <v>158.53658920000001</v>
      </c>
      <c r="I199" s="13">
        <f>[1]Latur!I11</f>
        <v>0</v>
      </c>
      <c r="J199" s="13">
        <f>[1]Latur!J11</f>
        <v>0</v>
      </c>
      <c r="K199" s="78">
        <f t="shared" si="28"/>
        <v>4.0650407487179487</v>
      </c>
      <c r="L199" s="78">
        <f t="shared" si="29"/>
        <v>0</v>
      </c>
      <c r="M199" s="78">
        <f t="shared" si="30"/>
        <v>4906</v>
      </c>
      <c r="N199" s="78">
        <f t="shared" si="31"/>
        <v>105</v>
      </c>
      <c r="O199" s="78">
        <f t="shared" si="31"/>
        <v>158.53658920000001</v>
      </c>
      <c r="P199" s="78">
        <f t="shared" si="32"/>
        <v>3.2314836771300453</v>
      </c>
    </row>
    <row r="200" spans="1:16" ht="15" customHeight="1" x14ac:dyDescent="0.2">
      <c r="A200" s="4">
        <v>17</v>
      </c>
      <c r="B200" s="11" t="s">
        <v>32</v>
      </c>
      <c r="C200" s="13">
        <f>[1]MumbaiCity!C11</f>
        <v>0</v>
      </c>
      <c r="D200" s="13">
        <f>[1]MumbaiCity!D11</f>
        <v>0</v>
      </c>
      <c r="E200" s="13">
        <f>[1]MumbaiCity!E11</f>
        <v>0</v>
      </c>
      <c r="F200" s="13">
        <f>[1]MumbaiCity!F11</f>
        <v>0</v>
      </c>
      <c r="G200" s="13">
        <f>[1]MumbaiCity!G11</f>
        <v>0</v>
      </c>
      <c r="H200" s="13">
        <f>[1]MumbaiCity!H11</f>
        <v>0</v>
      </c>
      <c r="I200" s="13">
        <f>[1]MumbaiCity!I11</f>
        <v>0</v>
      </c>
      <c r="J200" s="13">
        <f>[1]MumbaiCity!J11</f>
        <v>0</v>
      </c>
      <c r="K200" s="78" t="e">
        <f>(H200/D200)*100</f>
        <v>#DIV/0!</v>
      </c>
      <c r="L200" s="78" t="e">
        <f>(J200/F200)*100</f>
        <v>#DIV/0!</v>
      </c>
      <c r="M200" s="78">
        <f>D200+F200</f>
        <v>0</v>
      </c>
      <c r="N200" s="78">
        <f>G200+I200</f>
        <v>0</v>
      </c>
      <c r="O200" s="78">
        <f>H200+J200</f>
        <v>0</v>
      </c>
      <c r="P200" s="78" t="e">
        <f>(O200/M200)*100</f>
        <v>#DIV/0!</v>
      </c>
    </row>
    <row r="201" spans="1:16" ht="15" customHeight="1" x14ac:dyDescent="0.2">
      <c r="A201" s="4">
        <v>18</v>
      </c>
      <c r="B201" s="19" t="s">
        <v>33</v>
      </c>
      <c r="C201" s="79">
        <f>[1]MumbaiSub!C11</f>
        <v>0</v>
      </c>
      <c r="D201" s="79">
        <f>[1]MumbaiSub!D11</f>
        <v>0</v>
      </c>
      <c r="E201" s="79">
        <f>[1]MumbaiSub!E11</f>
        <v>0</v>
      </c>
      <c r="F201" s="79">
        <f>[1]MumbaiSub!F11</f>
        <v>0</v>
      </c>
      <c r="G201" s="79">
        <f>[1]MumbaiSub!G11</f>
        <v>0</v>
      </c>
      <c r="H201" s="79">
        <f>[1]MumbaiSub!H11</f>
        <v>0</v>
      </c>
      <c r="I201" s="79">
        <f>[1]MumbaiSub!I11</f>
        <v>0</v>
      </c>
      <c r="J201" s="79">
        <f>[1]MumbaiSub!J11</f>
        <v>0</v>
      </c>
      <c r="K201" s="78" t="e">
        <f>(H201/D201)*100</f>
        <v>#DIV/0!</v>
      </c>
      <c r="L201" s="78" t="e">
        <f>(J201/F201)*100</f>
        <v>#DIV/0!</v>
      </c>
      <c r="M201" s="78">
        <f>D201+F201</f>
        <v>0</v>
      </c>
      <c r="N201" s="78">
        <f>G201+I201</f>
        <v>0</v>
      </c>
      <c r="O201" s="78">
        <f>H201+J201</f>
        <v>0</v>
      </c>
      <c r="P201" s="78" t="e">
        <f>(O201/M201)*100</f>
        <v>#DIV/0!</v>
      </c>
    </row>
    <row r="202" spans="1:16" ht="15" customHeight="1" x14ac:dyDescent="0.2">
      <c r="A202" s="4">
        <v>19</v>
      </c>
      <c r="B202" s="11" t="s">
        <v>34</v>
      </c>
      <c r="C202" s="13">
        <f>[1]Nagpur!C11</f>
        <v>1600</v>
      </c>
      <c r="D202" s="13">
        <f>[1]Nagpur!D11</f>
        <v>1900</v>
      </c>
      <c r="E202" s="13">
        <f>[1]Nagpur!E11</f>
        <v>400</v>
      </c>
      <c r="F202" s="13">
        <f>[1]Nagpur!F11</f>
        <v>200</v>
      </c>
      <c r="G202" s="13">
        <v>496</v>
      </c>
      <c r="H202" s="13">
        <v>558.52290950000008</v>
      </c>
      <c r="I202" s="13">
        <f>[1]Nagpur!I11</f>
        <v>0</v>
      </c>
      <c r="J202" s="13">
        <f>[1]Nagpur!J11</f>
        <v>0</v>
      </c>
      <c r="K202" s="78">
        <f t="shared" si="28"/>
        <v>29.395942605263166</v>
      </c>
      <c r="L202" s="78">
        <f t="shared" si="29"/>
        <v>0</v>
      </c>
      <c r="M202" s="78">
        <f t="shared" si="30"/>
        <v>2100</v>
      </c>
      <c r="N202" s="78">
        <f t="shared" si="31"/>
        <v>496</v>
      </c>
      <c r="O202" s="78">
        <f t="shared" si="31"/>
        <v>558.52290950000008</v>
      </c>
      <c r="P202" s="78">
        <f t="shared" si="32"/>
        <v>26.596329023809528</v>
      </c>
    </row>
    <row r="203" spans="1:16" ht="15" customHeight="1" x14ac:dyDescent="0.2">
      <c r="A203" s="4">
        <v>20</v>
      </c>
      <c r="B203" s="11" t="s">
        <v>35</v>
      </c>
      <c r="C203" s="13">
        <f>[1]Nanded!C11</f>
        <v>1279.2</v>
      </c>
      <c r="D203" s="13">
        <f>[1]Nanded!D11</f>
        <v>895.99999999999989</v>
      </c>
      <c r="E203" s="13">
        <f>[1]Nanded!E11</f>
        <v>500</v>
      </c>
      <c r="F203" s="13">
        <f>[1]Nanded!F11</f>
        <v>800</v>
      </c>
      <c r="G203" s="13">
        <f>[1]Nanded!G11</f>
        <v>56</v>
      </c>
      <c r="H203" s="13">
        <v>65</v>
      </c>
      <c r="I203" s="13">
        <f>[1]Nanded!I11</f>
        <v>0</v>
      </c>
      <c r="J203" s="13">
        <f>[1]Nanded!J11</f>
        <v>0</v>
      </c>
      <c r="K203" s="78">
        <f t="shared" si="28"/>
        <v>7.2544642857142865</v>
      </c>
      <c r="L203" s="78">
        <f t="shared" si="29"/>
        <v>0</v>
      </c>
      <c r="M203" s="78">
        <f t="shared" si="30"/>
        <v>1696</v>
      </c>
      <c r="N203" s="78">
        <f t="shared" si="31"/>
        <v>56</v>
      </c>
      <c r="O203" s="78">
        <f t="shared" si="31"/>
        <v>65</v>
      </c>
      <c r="P203" s="78">
        <f t="shared" si="32"/>
        <v>3.8325471698113205</v>
      </c>
    </row>
    <row r="204" spans="1:16" ht="15" customHeight="1" x14ac:dyDescent="0.2">
      <c r="A204" s="4">
        <v>21</v>
      </c>
      <c r="B204" s="11" t="s">
        <v>36</v>
      </c>
      <c r="C204" s="13">
        <f>[1]Nandurbar!C11</f>
        <v>132</v>
      </c>
      <c r="D204" s="13">
        <f>[1]Nandurbar!D11</f>
        <v>263</v>
      </c>
      <c r="E204" s="13">
        <f>[1]Nandurbar!E11</f>
        <v>47</v>
      </c>
      <c r="F204" s="13">
        <f>[1]Nandurbar!F11</f>
        <v>92</v>
      </c>
      <c r="G204" s="13">
        <f>[1]Nandurbar!G11</f>
        <v>7</v>
      </c>
      <c r="H204" s="13">
        <f>[1]Nandurbar!H11</f>
        <v>11</v>
      </c>
      <c r="I204" s="13">
        <f>[1]Nandurbar!I11</f>
        <v>0</v>
      </c>
      <c r="J204" s="13">
        <f>[1]Nandurbar!J11</f>
        <v>0</v>
      </c>
      <c r="K204" s="78">
        <f t="shared" si="28"/>
        <v>4.1825095057034218</v>
      </c>
      <c r="L204" s="78">
        <f t="shared" si="29"/>
        <v>0</v>
      </c>
      <c r="M204" s="78">
        <f t="shared" si="30"/>
        <v>355</v>
      </c>
      <c r="N204" s="78">
        <f t="shared" si="31"/>
        <v>7</v>
      </c>
      <c r="O204" s="78">
        <f t="shared" si="31"/>
        <v>11</v>
      </c>
      <c r="P204" s="78">
        <f t="shared" si="32"/>
        <v>3.0985915492957745</v>
      </c>
    </row>
    <row r="205" spans="1:16" ht="15" customHeight="1" x14ac:dyDescent="0.2">
      <c r="A205" s="4">
        <v>22</v>
      </c>
      <c r="B205" s="11" t="s">
        <v>37</v>
      </c>
      <c r="C205" s="13">
        <f>[1]Nasik!C11</f>
        <v>14354</v>
      </c>
      <c r="D205" s="13">
        <f>[1]Nasik!D11</f>
        <v>6939</v>
      </c>
      <c r="E205" s="13">
        <f>[1]Nasik!E11</f>
        <v>4587</v>
      </c>
      <c r="F205" s="13">
        <f>[1]Nasik!F11</f>
        <v>8400</v>
      </c>
      <c r="G205" s="13">
        <v>703</v>
      </c>
      <c r="H205" s="13">
        <v>1108.3725096999999</v>
      </c>
      <c r="I205" s="13">
        <f>[1]Nasik!I11</f>
        <v>0</v>
      </c>
      <c r="J205" s="13">
        <f>[1]Nasik!J11</f>
        <v>0</v>
      </c>
      <c r="K205" s="78">
        <f t="shared" si="28"/>
        <v>15.973087039919296</v>
      </c>
      <c r="L205" s="78">
        <f t="shared" si="29"/>
        <v>0</v>
      </c>
      <c r="M205" s="78">
        <f t="shared" si="30"/>
        <v>15339</v>
      </c>
      <c r="N205" s="78">
        <f t="shared" si="31"/>
        <v>703</v>
      </c>
      <c r="O205" s="78">
        <f t="shared" si="31"/>
        <v>1108.3725096999999</v>
      </c>
      <c r="P205" s="78">
        <f t="shared" si="32"/>
        <v>7.2258459462807219</v>
      </c>
    </row>
    <row r="206" spans="1:16" ht="15" customHeight="1" x14ac:dyDescent="0.2">
      <c r="A206" s="4">
        <v>23</v>
      </c>
      <c r="B206" s="11" t="s">
        <v>38</v>
      </c>
      <c r="C206" s="13">
        <f>[1]Osmanabad!C11</f>
        <v>2982</v>
      </c>
      <c r="D206" s="13">
        <f>[1]Osmanabad!D11</f>
        <v>4700</v>
      </c>
      <c r="E206" s="13">
        <f>[1]Osmanabad!E11</f>
        <v>774</v>
      </c>
      <c r="F206" s="13">
        <f>[1]Osmanabad!F11</f>
        <v>1900</v>
      </c>
      <c r="G206" s="13">
        <v>328</v>
      </c>
      <c r="H206" s="13">
        <f>[1]Osmanabad!H11</f>
        <v>399</v>
      </c>
      <c r="I206" s="13">
        <f>[1]Osmanabad!I11</f>
        <v>0</v>
      </c>
      <c r="J206" s="13">
        <f>[1]Osmanabad!J11</f>
        <v>0</v>
      </c>
      <c r="K206" s="78">
        <f t="shared" si="28"/>
        <v>8.4893617021276597</v>
      </c>
      <c r="L206" s="78">
        <f t="shared" si="29"/>
        <v>0</v>
      </c>
      <c r="M206" s="78">
        <f t="shared" si="30"/>
        <v>6600</v>
      </c>
      <c r="N206" s="78">
        <f t="shared" si="31"/>
        <v>328</v>
      </c>
      <c r="O206" s="78">
        <f t="shared" si="31"/>
        <v>399</v>
      </c>
      <c r="P206" s="78">
        <f t="shared" si="32"/>
        <v>6.0454545454545459</v>
      </c>
    </row>
    <row r="207" spans="1:16" ht="15" customHeight="1" x14ac:dyDescent="0.2">
      <c r="A207" s="4">
        <v>24</v>
      </c>
      <c r="B207" s="5" t="s">
        <v>39</v>
      </c>
      <c r="C207" s="5">
        <f>[1]Palghar!C11</f>
        <v>808</v>
      </c>
      <c r="D207" s="5">
        <f>[1]Palghar!D11</f>
        <v>292</v>
      </c>
      <c r="E207" s="5">
        <f>[1]Palghar!E11</f>
        <v>394</v>
      </c>
      <c r="F207" s="5">
        <f>[1]Palghar!F11</f>
        <v>775</v>
      </c>
      <c r="G207" s="5">
        <v>14</v>
      </c>
      <c r="H207" s="5">
        <v>13</v>
      </c>
      <c r="I207" s="5">
        <f>[1]Palghar!I11</f>
        <v>0</v>
      </c>
      <c r="J207" s="5">
        <f>[1]Palghar!J11</f>
        <v>0</v>
      </c>
      <c r="K207" s="78">
        <f>(H207/D207)*100</f>
        <v>4.4520547945205475</v>
      </c>
      <c r="L207" s="78">
        <f>(J207/F207)*100</f>
        <v>0</v>
      </c>
      <c r="M207" s="78">
        <f>D207+F207</f>
        <v>1067</v>
      </c>
      <c r="N207" s="78">
        <f>G207+I207</f>
        <v>14</v>
      </c>
      <c r="O207" s="78">
        <f>H207+J207</f>
        <v>13</v>
      </c>
      <c r="P207" s="78">
        <f>(O207/M207)*100</f>
        <v>1.2183692596063731</v>
      </c>
    </row>
    <row r="208" spans="1:16" ht="15" customHeight="1" x14ac:dyDescent="0.2">
      <c r="A208" s="4">
        <v>25</v>
      </c>
      <c r="B208" s="11" t="s">
        <v>40</v>
      </c>
      <c r="C208" s="13">
        <f>[1]Parbhani!C11</f>
        <v>4653</v>
      </c>
      <c r="D208" s="13">
        <f>[1]Parbhani!D11</f>
        <v>4100</v>
      </c>
      <c r="E208" s="13">
        <f>[1]Parbhani!E11</f>
        <v>1617</v>
      </c>
      <c r="F208" s="13">
        <f>[1]Parbhani!F11</f>
        <v>1430</v>
      </c>
      <c r="G208" s="13">
        <v>154</v>
      </c>
      <c r="H208" s="13">
        <v>164.41593660000001</v>
      </c>
      <c r="I208" s="13">
        <f>[1]Parbhani!I11</f>
        <v>0</v>
      </c>
      <c r="J208" s="13">
        <f>[1]Parbhani!J11</f>
        <v>0</v>
      </c>
      <c r="K208" s="78">
        <f t="shared" si="28"/>
        <v>4.0101447951219509</v>
      </c>
      <c r="L208" s="78">
        <f t="shared" si="29"/>
        <v>0</v>
      </c>
      <c r="M208" s="78">
        <f t="shared" si="30"/>
        <v>5530</v>
      </c>
      <c r="N208" s="78">
        <f t="shared" si="31"/>
        <v>154</v>
      </c>
      <c r="O208" s="78">
        <f t="shared" si="31"/>
        <v>164.41593660000001</v>
      </c>
      <c r="P208" s="78">
        <f t="shared" si="32"/>
        <v>2.9731634104882461</v>
      </c>
    </row>
    <row r="209" spans="1:16" ht="15" customHeight="1" x14ac:dyDescent="0.2">
      <c r="A209" s="4">
        <v>26</v>
      </c>
      <c r="B209" s="11" t="s">
        <v>41</v>
      </c>
      <c r="C209" s="13">
        <f>[1]Pune!C11</f>
        <v>3077</v>
      </c>
      <c r="D209" s="13">
        <f>[1]Pune!D11</f>
        <v>5500</v>
      </c>
      <c r="E209" s="13">
        <f>[1]Pune!E11</f>
        <v>2321</v>
      </c>
      <c r="F209" s="13">
        <f>[1]Pune!F11</f>
        <v>3731.5300000000007</v>
      </c>
      <c r="G209" s="13">
        <v>1102</v>
      </c>
      <c r="H209" s="13">
        <v>2823.5078593000003</v>
      </c>
      <c r="I209" s="13">
        <f>[1]Pune!I11</f>
        <v>0</v>
      </c>
      <c r="J209" s="13">
        <f>[1]Pune!J11</f>
        <v>0</v>
      </c>
      <c r="K209" s="78">
        <f t="shared" si="28"/>
        <v>51.336506532727277</v>
      </c>
      <c r="L209" s="78">
        <f t="shared" si="29"/>
        <v>0</v>
      </c>
      <c r="M209" s="78">
        <f t="shared" si="30"/>
        <v>9231.5300000000007</v>
      </c>
      <c r="N209" s="78">
        <f t="shared" si="31"/>
        <v>1102</v>
      </c>
      <c r="O209" s="78">
        <f t="shared" si="31"/>
        <v>2823.5078593000003</v>
      </c>
      <c r="P209" s="78">
        <f t="shared" si="32"/>
        <v>30.585481055686326</v>
      </c>
    </row>
    <row r="210" spans="1:16" ht="15" customHeight="1" x14ac:dyDescent="0.2">
      <c r="A210" s="4">
        <v>27</v>
      </c>
      <c r="B210" s="11" t="s">
        <v>42</v>
      </c>
      <c r="C210" s="80">
        <f>[1]Raigad!C11</f>
        <v>677</v>
      </c>
      <c r="D210" s="80">
        <f>[1]Raigad!D11</f>
        <v>300</v>
      </c>
      <c r="E210" s="80">
        <f>[1]Raigad!E11</f>
        <v>239</v>
      </c>
      <c r="F210" s="80">
        <f>[1]Raigad!F11</f>
        <v>66</v>
      </c>
      <c r="G210" s="13">
        <v>18</v>
      </c>
      <c r="H210" s="13">
        <v>32.6</v>
      </c>
      <c r="I210" s="80">
        <f>[1]Raigad!I11</f>
        <v>0</v>
      </c>
      <c r="J210" s="80">
        <f>[1]Raigad!J11</f>
        <v>0</v>
      </c>
      <c r="K210" s="78">
        <f t="shared" si="28"/>
        <v>10.866666666666667</v>
      </c>
      <c r="L210" s="78">
        <f t="shared" si="29"/>
        <v>0</v>
      </c>
      <c r="M210" s="78">
        <f t="shared" si="30"/>
        <v>366</v>
      </c>
      <c r="N210" s="78">
        <f t="shared" si="31"/>
        <v>18</v>
      </c>
      <c r="O210" s="78">
        <f t="shared" si="31"/>
        <v>32.6</v>
      </c>
      <c r="P210" s="78">
        <f t="shared" si="32"/>
        <v>8.9071038251366126</v>
      </c>
    </row>
    <row r="211" spans="1:16" ht="15" customHeight="1" x14ac:dyDescent="0.2">
      <c r="A211" s="4">
        <v>28</v>
      </c>
      <c r="B211" s="11" t="s">
        <v>43</v>
      </c>
      <c r="C211" s="13">
        <f>[1]Ratnagiri!C11</f>
        <v>95.399999999999991</v>
      </c>
      <c r="D211" s="13">
        <f>[1]Ratnagiri!D11</f>
        <v>221</v>
      </c>
      <c r="E211" s="13">
        <f>[1]Ratnagiri!E11</f>
        <v>222.60000000000002</v>
      </c>
      <c r="F211" s="13">
        <f>[1]Ratnagiri!F11</f>
        <v>202</v>
      </c>
      <c r="G211" s="13">
        <v>96</v>
      </c>
      <c r="H211" s="13">
        <v>82.658804799999999</v>
      </c>
      <c r="I211" s="13">
        <f>[1]Ratnagiri!I11</f>
        <v>0</v>
      </c>
      <c r="J211" s="13">
        <f>[1]Ratnagiri!J11</f>
        <v>0</v>
      </c>
      <c r="K211" s="78">
        <f t="shared" si="28"/>
        <v>37.402174117647057</v>
      </c>
      <c r="L211" s="78">
        <f t="shared" si="29"/>
        <v>0</v>
      </c>
      <c r="M211" s="78">
        <f t="shared" si="30"/>
        <v>423</v>
      </c>
      <c r="N211" s="78">
        <f t="shared" si="31"/>
        <v>96</v>
      </c>
      <c r="O211" s="78">
        <f t="shared" si="31"/>
        <v>82.658804799999999</v>
      </c>
      <c r="P211" s="78">
        <f t="shared" si="32"/>
        <v>19.541088605200947</v>
      </c>
    </row>
    <row r="212" spans="1:16" ht="15" customHeight="1" x14ac:dyDescent="0.2">
      <c r="A212" s="4">
        <v>29</v>
      </c>
      <c r="B212" s="11" t="s">
        <v>44</v>
      </c>
      <c r="C212" s="13">
        <f>[1]Sangli!C11</f>
        <v>2159</v>
      </c>
      <c r="D212" s="13">
        <f>[1]Sangli!D11</f>
        <v>2200</v>
      </c>
      <c r="E212" s="13">
        <f>[1]Sangli!E11</f>
        <v>950</v>
      </c>
      <c r="F212" s="13">
        <f>[1]Sangli!F11</f>
        <v>1026</v>
      </c>
      <c r="G212" s="13">
        <v>295</v>
      </c>
      <c r="H212" s="13">
        <v>464.81837999999999</v>
      </c>
      <c r="I212" s="13">
        <f>[1]Sangli!I11</f>
        <v>0</v>
      </c>
      <c r="J212" s="13">
        <f>[1]Sangli!J11</f>
        <v>0</v>
      </c>
      <c r="K212" s="78">
        <f t="shared" si="28"/>
        <v>21.128108181818181</v>
      </c>
      <c r="L212" s="78">
        <f t="shared" si="29"/>
        <v>0</v>
      </c>
      <c r="M212" s="78">
        <f t="shared" si="30"/>
        <v>3226</v>
      </c>
      <c r="N212" s="78">
        <f t="shared" si="31"/>
        <v>295</v>
      </c>
      <c r="O212" s="78">
        <f t="shared" si="31"/>
        <v>464.81837999999999</v>
      </c>
      <c r="P212" s="78">
        <f t="shared" si="32"/>
        <v>14.408505269683818</v>
      </c>
    </row>
    <row r="213" spans="1:16" ht="15" customHeight="1" x14ac:dyDescent="0.2">
      <c r="A213" s="4">
        <v>30</v>
      </c>
      <c r="B213" s="11" t="s">
        <v>45</v>
      </c>
      <c r="C213" s="13">
        <f>[1]Satara!C11</f>
        <v>4175</v>
      </c>
      <c r="D213" s="13">
        <f>[1]Satara!D11</f>
        <v>5800</v>
      </c>
      <c r="E213" s="13">
        <f>[1]Satara!E11</f>
        <v>2900</v>
      </c>
      <c r="F213" s="13">
        <f>[1]Satara!F11</f>
        <v>3900</v>
      </c>
      <c r="G213" s="13">
        <v>352</v>
      </c>
      <c r="H213" s="13">
        <v>422.9332551</v>
      </c>
      <c r="I213" s="13">
        <f>[1]Satara!I11</f>
        <v>0</v>
      </c>
      <c r="J213" s="13">
        <f>[1]Satara!J11</f>
        <v>0</v>
      </c>
      <c r="K213" s="78">
        <f t="shared" si="28"/>
        <v>7.2919526741379306</v>
      </c>
      <c r="L213" s="78">
        <f t="shared" si="29"/>
        <v>0</v>
      </c>
      <c r="M213" s="78">
        <f t="shared" si="30"/>
        <v>9700</v>
      </c>
      <c r="N213" s="78">
        <f t="shared" si="31"/>
        <v>352</v>
      </c>
      <c r="O213" s="78">
        <f t="shared" si="31"/>
        <v>422.9332551</v>
      </c>
      <c r="P213" s="78">
        <f t="shared" si="32"/>
        <v>4.3601366505154635</v>
      </c>
    </row>
    <row r="214" spans="1:16" ht="15" customHeight="1" x14ac:dyDescent="0.2">
      <c r="A214" s="4">
        <v>31</v>
      </c>
      <c r="B214" s="11" t="s">
        <v>46</v>
      </c>
      <c r="C214" s="13">
        <f>[1]Sindhudurg!C11</f>
        <v>1066</v>
      </c>
      <c r="D214" s="13">
        <f>[1]Sindhudurg!D11</f>
        <v>1300</v>
      </c>
      <c r="E214" s="13">
        <f>[1]Sindhudurg!E11</f>
        <v>549</v>
      </c>
      <c r="F214" s="13">
        <f>[1]Sindhudurg!F11</f>
        <v>500</v>
      </c>
      <c r="G214" s="13">
        <v>38</v>
      </c>
      <c r="H214" s="13">
        <f>[1]Sindhudurg!H11</f>
        <v>52</v>
      </c>
      <c r="I214" s="13">
        <f>[1]Sindhudurg!I11</f>
        <v>0</v>
      </c>
      <c r="J214" s="13">
        <f>[1]Sindhudurg!J11</f>
        <v>0</v>
      </c>
      <c r="K214" s="78">
        <f t="shared" si="28"/>
        <v>4</v>
      </c>
      <c r="L214" s="78">
        <f t="shared" si="29"/>
        <v>0</v>
      </c>
      <c r="M214" s="78">
        <f t="shared" si="30"/>
        <v>1800</v>
      </c>
      <c r="N214" s="78">
        <f t="shared" si="31"/>
        <v>38</v>
      </c>
      <c r="O214" s="78">
        <f t="shared" si="31"/>
        <v>52</v>
      </c>
      <c r="P214" s="78">
        <f t="shared" si="32"/>
        <v>2.8888888888888888</v>
      </c>
    </row>
    <row r="215" spans="1:16" ht="15" customHeight="1" x14ac:dyDescent="0.2">
      <c r="A215" s="4">
        <v>32</v>
      </c>
      <c r="B215" s="11" t="s">
        <v>47</v>
      </c>
      <c r="C215" s="13">
        <f>[1]Solapur!C11</f>
        <v>3211</v>
      </c>
      <c r="D215" s="13">
        <f>[1]Solapur!D11</f>
        <v>3311.5699999999997</v>
      </c>
      <c r="E215" s="13">
        <f>[1]Solapur!E11</f>
        <v>5781</v>
      </c>
      <c r="F215" s="13">
        <f>[1]Solapur!F11</f>
        <v>6847</v>
      </c>
      <c r="G215" s="13">
        <v>230</v>
      </c>
      <c r="H215" s="13">
        <v>500.24823020000002</v>
      </c>
      <c r="I215" s="13">
        <f>[1]Solapur!I11</f>
        <v>0</v>
      </c>
      <c r="J215" s="13">
        <f>[1]Solapur!J11</f>
        <v>0</v>
      </c>
      <c r="K215" s="78">
        <f t="shared" si="28"/>
        <v>15.106074466189757</v>
      </c>
      <c r="L215" s="78">
        <f t="shared" si="29"/>
        <v>0</v>
      </c>
      <c r="M215" s="78">
        <f t="shared" si="30"/>
        <v>10158.57</v>
      </c>
      <c r="N215" s="78">
        <f t="shared" si="31"/>
        <v>230</v>
      </c>
      <c r="O215" s="78">
        <f t="shared" si="31"/>
        <v>500.24823020000002</v>
      </c>
      <c r="P215" s="78">
        <f t="shared" si="32"/>
        <v>4.9243961522143369</v>
      </c>
    </row>
    <row r="216" spans="1:16" ht="15" customHeight="1" x14ac:dyDescent="0.2">
      <c r="A216" s="4">
        <v>33</v>
      </c>
      <c r="B216" s="11" t="s">
        <v>48</v>
      </c>
      <c r="C216" s="13">
        <f>[1]Thane!C11</f>
        <v>598</v>
      </c>
      <c r="D216" s="13">
        <f>[1]Thane!D11</f>
        <v>400</v>
      </c>
      <c r="E216" s="13">
        <f>[1]Thane!E11</f>
        <v>177</v>
      </c>
      <c r="F216" s="13">
        <f>[1]Thane!F11</f>
        <v>76</v>
      </c>
      <c r="G216" s="13">
        <v>95</v>
      </c>
      <c r="H216" s="13">
        <v>89.063000000000002</v>
      </c>
      <c r="I216" s="13">
        <f>[1]Thane!I11</f>
        <v>0</v>
      </c>
      <c r="J216" s="13">
        <f>[1]Thane!J11</f>
        <v>0</v>
      </c>
      <c r="K216" s="78">
        <f t="shared" si="28"/>
        <v>22.265750000000001</v>
      </c>
      <c r="L216" s="78">
        <f t="shared" si="29"/>
        <v>0</v>
      </c>
      <c r="M216" s="78">
        <f t="shared" si="30"/>
        <v>476</v>
      </c>
      <c r="N216" s="78">
        <f t="shared" si="31"/>
        <v>95</v>
      </c>
      <c r="O216" s="78">
        <f t="shared" si="31"/>
        <v>89.063000000000002</v>
      </c>
      <c r="P216" s="78">
        <f t="shared" si="32"/>
        <v>18.710714285714285</v>
      </c>
    </row>
    <row r="217" spans="1:16" ht="15" customHeight="1" x14ac:dyDescent="0.2">
      <c r="A217" s="4">
        <v>34</v>
      </c>
      <c r="B217" s="11" t="s">
        <v>49</v>
      </c>
      <c r="C217" s="13">
        <f>[1]Wardha!C11</f>
        <v>1871</v>
      </c>
      <c r="D217" s="13">
        <f>[1]Wardha!D11</f>
        <v>2083</v>
      </c>
      <c r="E217" s="13">
        <f>[1]Wardha!E11</f>
        <v>800</v>
      </c>
      <c r="F217" s="13">
        <f>[1]Wardha!F11</f>
        <v>895</v>
      </c>
      <c r="G217" s="13">
        <f>[1]Wardha!G11</f>
        <v>294</v>
      </c>
      <c r="H217" s="13">
        <f>[1]Wardha!H11</f>
        <v>268</v>
      </c>
      <c r="I217" s="13">
        <f>[1]Wardha!I11</f>
        <v>0</v>
      </c>
      <c r="J217" s="13">
        <f>[1]Wardha!J11</f>
        <v>0</v>
      </c>
      <c r="K217" s="78">
        <f t="shared" si="28"/>
        <v>12.8660585693711</v>
      </c>
      <c r="L217" s="78">
        <f t="shared" si="29"/>
        <v>0</v>
      </c>
      <c r="M217" s="78">
        <f t="shared" si="30"/>
        <v>2978</v>
      </c>
      <c r="N217" s="78">
        <f t="shared" si="31"/>
        <v>294</v>
      </c>
      <c r="O217" s="78">
        <f t="shared" si="31"/>
        <v>268</v>
      </c>
      <c r="P217" s="78">
        <f t="shared" si="32"/>
        <v>8.9993284083277363</v>
      </c>
    </row>
    <row r="218" spans="1:16" ht="15" customHeight="1" x14ac:dyDescent="0.2">
      <c r="A218" s="4">
        <v>35</v>
      </c>
      <c r="B218" s="11" t="s">
        <v>50</v>
      </c>
      <c r="C218" s="13">
        <f>[1]Washim!C11</f>
        <v>1000</v>
      </c>
      <c r="D218" s="13">
        <f>[1]Washim!D11</f>
        <v>1000</v>
      </c>
      <c r="E218" s="13">
        <f>[1]Washim!E11</f>
        <v>200</v>
      </c>
      <c r="F218" s="13">
        <f>[1]Washim!F11</f>
        <v>200</v>
      </c>
      <c r="G218" s="13">
        <v>338</v>
      </c>
      <c r="H218" s="13">
        <v>384.63824299999999</v>
      </c>
      <c r="I218" s="13">
        <f>[1]Washim!I11</f>
        <v>0</v>
      </c>
      <c r="J218" s="13">
        <f>[1]Washim!J11</f>
        <v>0</v>
      </c>
      <c r="K218" s="78">
        <f t="shared" si="28"/>
        <v>38.463824299999999</v>
      </c>
      <c r="L218" s="78">
        <f t="shared" si="29"/>
        <v>0</v>
      </c>
      <c r="M218" s="78">
        <f t="shared" si="30"/>
        <v>1200</v>
      </c>
      <c r="N218" s="78">
        <f t="shared" si="31"/>
        <v>338</v>
      </c>
      <c r="O218" s="78">
        <f t="shared" si="31"/>
        <v>384.63824299999999</v>
      </c>
      <c r="P218" s="78">
        <f t="shared" si="32"/>
        <v>32.053186916666668</v>
      </c>
    </row>
    <row r="219" spans="1:16" ht="15" customHeight="1" x14ac:dyDescent="0.2">
      <c r="A219" s="4">
        <v>36</v>
      </c>
      <c r="B219" s="11" t="s">
        <v>51</v>
      </c>
      <c r="C219" s="13">
        <f>[1]Yavatmal!C11</f>
        <v>1700</v>
      </c>
      <c r="D219" s="13">
        <f>[1]Yavatmal!D11</f>
        <v>1200</v>
      </c>
      <c r="E219" s="13">
        <f>[1]Yavatmal!E11</f>
        <v>150</v>
      </c>
      <c r="F219" s="13">
        <f>[1]Yavatmal!F11</f>
        <v>255</v>
      </c>
      <c r="G219" s="13">
        <f>[1]Yavatmal!G11</f>
        <v>322</v>
      </c>
      <c r="H219" s="13">
        <f>[1]Yavatmal!H11</f>
        <v>371.36</v>
      </c>
      <c r="I219" s="13">
        <f>[1]Yavatmal!I11</f>
        <v>0</v>
      </c>
      <c r="J219" s="13">
        <f>[1]Yavatmal!J11</f>
        <v>0</v>
      </c>
      <c r="K219" s="78">
        <f t="shared" si="28"/>
        <v>30.946666666666665</v>
      </c>
      <c r="L219" s="78">
        <f t="shared" si="29"/>
        <v>0</v>
      </c>
      <c r="M219" s="78">
        <f t="shared" si="30"/>
        <v>1455</v>
      </c>
      <c r="N219" s="78">
        <f t="shared" si="31"/>
        <v>322</v>
      </c>
      <c r="O219" s="78">
        <f t="shared" si="31"/>
        <v>371.36</v>
      </c>
      <c r="P219" s="78">
        <f t="shared" si="32"/>
        <v>25.52302405498282</v>
      </c>
    </row>
    <row r="220" spans="1:16" ht="15" customHeight="1" x14ac:dyDescent="0.2">
      <c r="A220" s="20"/>
      <c r="B220" s="21" t="s">
        <v>8</v>
      </c>
      <c r="C220" s="76">
        <f t="shared" ref="C220:J220" si="33">SUM(C184:C219)</f>
        <v>93614.599999999991</v>
      </c>
      <c r="D220" s="76">
        <f t="shared" si="33"/>
        <v>74563.570000000007</v>
      </c>
      <c r="E220" s="76">
        <f t="shared" si="33"/>
        <v>42462.6</v>
      </c>
      <c r="F220" s="76">
        <f t="shared" si="33"/>
        <v>46413.53</v>
      </c>
      <c r="G220" s="76">
        <f t="shared" si="33"/>
        <v>10392</v>
      </c>
      <c r="H220" s="76">
        <f t="shared" si="33"/>
        <v>13896.514473500003</v>
      </c>
      <c r="I220" s="76">
        <f t="shared" si="33"/>
        <v>0</v>
      </c>
      <c r="J220" s="76">
        <f t="shared" si="33"/>
        <v>0</v>
      </c>
      <c r="K220" s="76">
        <f t="shared" si="28"/>
        <v>18.637136705632525</v>
      </c>
      <c r="L220" s="76">
        <f t="shared" si="29"/>
        <v>0</v>
      </c>
      <c r="M220" s="76">
        <f t="shared" si="30"/>
        <v>120977.1</v>
      </c>
      <c r="N220" s="76">
        <f t="shared" si="31"/>
        <v>10392</v>
      </c>
      <c r="O220" s="76">
        <f t="shared" si="31"/>
        <v>13896.514473500003</v>
      </c>
      <c r="P220" s="76">
        <f t="shared" si="32"/>
        <v>11.486896671766807</v>
      </c>
    </row>
    <row r="221" spans="1:16" ht="15" customHeight="1" x14ac:dyDescent="0.2">
      <c r="A221" s="110" t="s">
        <v>63</v>
      </c>
      <c r="B221" s="110"/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</row>
    <row r="222" spans="1:16" ht="15" customHeight="1" x14ac:dyDescent="0.2">
      <c r="A222" s="111"/>
      <c r="B222" s="111"/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</row>
    <row r="223" spans="1:16" ht="15" customHeight="1" x14ac:dyDescent="0.2">
      <c r="A223" s="112" t="str">
        <f>A3</f>
        <v>Disbursements under Crop Loans - 17.07.2021</v>
      </c>
      <c r="B223" s="112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</row>
    <row r="224" spans="1:16" ht="1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113" t="s">
        <v>2</v>
      </c>
      <c r="N224" s="113"/>
      <c r="O224" s="113"/>
      <c r="P224" s="113"/>
    </row>
    <row r="225" spans="1:16" ht="39.950000000000003" customHeight="1" x14ac:dyDescent="0.2">
      <c r="A225" s="100" t="s">
        <v>3</v>
      </c>
      <c r="B225" s="100" t="s">
        <v>58</v>
      </c>
      <c r="C225" s="103" t="str">
        <f>C5</f>
        <v>Crop Loan Target 
ACP 2021-22</v>
      </c>
      <c r="D225" s="104"/>
      <c r="E225" s="104"/>
      <c r="F225" s="105"/>
      <c r="G225" s="106" t="str">
        <f>G5</f>
        <v>Cumulative Achievement from 
01.04.2021</v>
      </c>
      <c r="H225" s="107"/>
      <c r="I225" s="107"/>
      <c r="J225" s="108"/>
      <c r="K225" s="92" t="s">
        <v>7</v>
      </c>
      <c r="L225" s="92"/>
      <c r="M225" s="92" t="s">
        <v>8</v>
      </c>
      <c r="N225" s="92"/>
      <c r="O225" s="92"/>
      <c r="P225" s="92"/>
    </row>
    <row r="226" spans="1:16" ht="15" customHeight="1" x14ac:dyDescent="0.2">
      <c r="A226" s="101"/>
      <c r="B226" s="101"/>
      <c r="C226" s="93" t="s">
        <v>9</v>
      </c>
      <c r="D226" s="93"/>
      <c r="E226" s="94" t="s">
        <v>10</v>
      </c>
      <c r="F226" s="95"/>
      <c r="G226" s="96" t="s">
        <v>9</v>
      </c>
      <c r="H226" s="97"/>
      <c r="I226" s="96" t="s">
        <v>10</v>
      </c>
      <c r="J226" s="97"/>
      <c r="K226" s="98" t="s">
        <v>9</v>
      </c>
      <c r="L226" s="98" t="s">
        <v>10</v>
      </c>
      <c r="M226" s="98" t="s">
        <v>11</v>
      </c>
      <c r="N226" s="93" t="s">
        <v>12</v>
      </c>
      <c r="O226" s="93"/>
      <c r="P226" s="98" t="s">
        <v>13</v>
      </c>
    </row>
    <row r="227" spans="1:16" ht="15" customHeight="1" x14ac:dyDescent="0.2">
      <c r="A227" s="102"/>
      <c r="B227" s="102"/>
      <c r="C227" s="3" t="s">
        <v>14</v>
      </c>
      <c r="D227" s="3" t="s">
        <v>15</v>
      </c>
      <c r="E227" s="3" t="s">
        <v>14</v>
      </c>
      <c r="F227" s="3" t="s">
        <v>15</v>
      </c>
      <c r="G227" s="3" t="s">
        <v>14</v>
      </c>
      <c r="H227" s="3" t="s">
        <v>15</v>
      </c>
      <c r="I227" s="3" t="s">
        <v>14</v>
      </c>
      <c r="J227" s="3" t="s">
        <v>15</v>
      </c>
      <c r="K227" s="99"/>
      <c r="L227" s="99"/>
      <c r="M227" s="99"/>
      <c r="N227" s="3" t="s">
        <v>14</v>
      </c>
      <c r="O227" s="3" t="s">
        <v>15</v>
      </c>
      <c r="P227" s="99"/>
    </row>
    <row r="228" spans="1:16" ht="15" customHeight="1" x14ac:dyDescent="0.2">
      <c r="A228" s="4">
        <v>1</v>
      </c>
      <c r="B228" s="11" t="s">
        <v>16</v>
      </c>
      <c r="C228" s="13">
        <f>[1]Ahmednagar!C12</f>
        <v>41910</v>
      </c>
      <c r="D228" s="13">
        <f>[1]Ahmednagar!D12</f>
        <v>32200</v>
      </c>
      <c r="E228" s="13">
        <f>[1]Ahmednagar!E12</f>
        <v>22567</v>
      </c>
      <c r="F228" s="13">
        <f>[1]Ahmednagar!F12</f>
        <v>17406</v>
      </c>
      <c r="G228" s="13">
        <v>2641</v>
      </c>
      <c r="H228" s="13">
        <v>3972.0090700000023</v>
      </c>
      <c r="I228" s="13">
        <f>[1]Ahmednagar!I12</f>
        <v>0</v>
      </c>
      <c r="J228" s="13">
        <f>[1]Ahmednagar!J12</f>
        <v>0</v>
      </c>
      <c r="K228" s="78">
        <f t="shared" ref="K228:K264" si="34">(H228/D228)*100</f>
        <v>12.335431894409945</v>
      </c>
      <c r="L228" s="78">
        <f t="shared" ref="L228:L264" si="35">(J228/F228)*100</f>
        <v>0</v>
      </c>
      <c r="M228" s="78">
        <f t="shared" ref="M228:M264" si="36">D228+F228</f>
        <v>49606</v>
      </c>
      <c r="N228" s="78">
        <f t="shared" ref="N228:O264" si="37">G228+I228</f>
        <v>2641</v>
      </c>
      <c r="O228" s="78">
        <f t="shared" si="37"/>
        <v>3972.0090700000023</v>
      </c>
      <c r="P228" s="78">
        <f t="shared" ref="P228:P264" si="38">(O228/M228)*100</f>
        <v>8.0071141998951774</v>
      </c>
    </row>
    <row r="229" spans="1:16" ht="15" customHeight="1" x14ac:dyDescent="0.2">
      <c r="A229" s="4">
        <v>2</v>
      </c>
      <c r="B229" s="11" t="s">
        <v>17</v>
      </c>
      <c r="C229" s="13">
        <f>[1]Akola!C12</f>
        <v>8900</v>
      </c>
      <c r="D229" s="13">
        <f>[1]Akola!D12</f>
        <v>7200</v>
      </c>
      <c r="E229" s="13">
        <f>[1]Akola!E12</f>
        <v>475</v>
      </c>
      <c r="F229" s="13">
        <f>[1]Akola!F12</f>
        <v>300</v>
      </c>
      <c r="G229" s="13">
        <v>3759</v>
      </c>
      <c r="H229" s="13">
        <v>3325.6695499999996</v>
      </c>
      <c r="I229" s="13">
        <f>[1]Akola!I12</f>
        <v>0</v>
      </c>
      <c r="J229" s="13">
        <f>[1]Akola!J12</f>
        <v>0</v>
      </c>
      <c r="K229" s="78">
        <f t="shared" si="34"/>
        <v>46.189854861111108</v>
      </c>
      <c r="L229" s="78">
        <f t="shared" si="35"/>
        <v>0</v>
      </c>
      <c r="M229" s="78">
        <f t="shared" si="36"/>
        <v>7500</v>
      </c>
      <c r="N229" s="78">
        <f t="shared" si="37"/>
        <v>3759</v>
      </c>
      <c r="O229" s="78">
        <f t="shared" si="37"/>
        <v>3325.6695499999996</v>
      </c>
      <c r="P229" s="78">
        <f t="shared" si="38"/>
        <v>44.342260666666661</v>
      </c>
    </row>
    <row r="230" spans="1:16" ht="15" customHeight="1" x14ac:dyDescent="0.2">
      <c r="A230" s="4">
        <v>3</v>
      </c>
      <c r="B230" s="11" t="s">
        <v>18</v>
      </c>
      <c r="C230" s="13">
        <f>[1]Amravati!C12</f>
        <v>19375</v>
      </c>
      <c r="D230" s="13">
        <f>[1]Amravati!D12</f>
        <v>15500</v>
      </c>
      <c r="E230" s="13">
        <f>[1]Amravati!E12</f>
        <v>6825</v>
      </c>
      <c r="F230" s="13">
        <f>[1]Amravati!F12</f>
        <v>5599</v>
      </c>
      <c r="G230" s="13">
        <v>8589</v>
      </c>
      <c r="H230" s="13">
        <v>8458.5566899999976</v>
      </c>
      <c r="I230" s="13">
        <f>[1]Amravati!I12</f>
        <v>0</v>
      </c>
      <c r="J230" s="13">
        <f>[1]Amravati!J12</f>
        <v>0</v>
      </c>
      <c r="K230" s="78">
        <f t="shared" si="34"/>
        <v>54.571333483870951</v>
      </c>
      <c r="L230" s="78">
        <f t="shared" si="35"/>
        <v>0</v>
      </c>
      <c r="M230" s="78">
        <f t="shared" si="36"/>
        <v>21099</v>
      </c>
      <c r="N230" s="78">
        <f t="shared" si="37"/>
        <v>8589</v>
      </c>
      <c r="O230" s="78">
        <f t="shared" si="37"/>
        <v>8458.5566899999976</v>
      </c>
      <c r="P230" s="78">
        <f t="shared" si="38"/>
        <v>40.089846390824199</v>
      </c>
    </row>
    <row r="231" spans="1:16" ht="15" customHeight="1" x14ac:dyDescent="0.2">
      <c r="A231" s="4">
        <v>4</v>
      </c>
      <c r="B231" s="11" t="s">
        <v>19</v>
      </c>
      <c r="C231" s="13">
        <f>[1]Aurangabad!C12</f>
        <v>8027</v>
      </c>
      <c r="D231" s="13">
        <f>[1]Aurangabad!D12</f>
        <v>4100</v>
      </c>
      <c r="E231" s="13">
        <f>[1]Aurangabad!E12</f>
        <v>2105</v>
      </c>
      <c r="F231" s="13">
        <f>[1]Aurangabad!F12</f>
        <v>2100</v>
      </c>
      <c r="G231" s="13">
        <v>1123</v>
      </c>
      <c r="H231" s="13">
        <v>1064.3932699999998</v>
      </c>
      <c r="I231" s="13">
        <f>[1]Aurangabad!I12</f>
        <v>0</v>
      </c>
      <c r="J231" s="13">
        <f>[1]Aurangabad!J12</f>
        <v>0</v>
      </c>
      <c r="K231" s="78">
        <f t="shared" si="34"/>
        <v>25.960811463414629</v>
      </c>
      <c r="L231" s="78">
        <f t="shared" si="35"/>
        <v>0</v>
      </c>
      <c r="M231" s="78">
        <f t="shared" si="36"/>
        <v>6200</v>
      </c>
      <c r="N231" s="78">
        <f t="shared" si="37"/>
        <v>1123</v>
      </c>
      <c r="O231" s="78">
        <f t="shared" si="37"/>
        <v>1064.3932699999998</v>
      </c>
      <c r="P231" s="78">
        <f t="shared" si="38"/>
        <v>17.167633387096771</v>
      </c>
    </row>
    <row r="232" spans="1:16" ht="15" customHeight="1" x14ac:dyDescent="0.2">
      <c r="A232" s="4">
        <v>5</v>
      </c>
      <c r="B232" s="11" t="s">
        <v>20</v>
      </c>
      <c r="C232" s="13">
        <f>[1]Beed!C12</f>
        <v>6772</v>
      </c>
      <c r="D232" s="13">
        <f>[1]Beed!D12</f>
        <v>5400</v>
      </c>
      <c r="E232" s="13">
        <f>[1]Beed!E12</f>
        <v>1732</v>
      </c>
      <c r="F232" s="13">
        <f>[1]Beed!F12</f>
        <v>1400</v>
      </c>
      <c r="G232" s="13">
        <v>762</v>
      </c>
      <c r="H232" s="13">
        <v>707.97649999999999</v>
      </c>
      <c r="I232" s="13">
        <f>[1]Beed!I12</f>
        <v>0</v>
      </c>
      <c r="J232" s="13">
        <f>[1]Beed!J12</f>
        <v>0</v>
      </c>
      <c r="K232" s="78">
        <f t="shared" si="34"/>
        <v>13.110675925925927</v>
      </c>
      <c r="L232" s="78">
        <f t="shared" si="35"/>
        <v>0</v>
      </c>
      <c r="M232" s="78">
        <f t="shared" si="36"/>
        <v>6800</v>
      </c>
      <c r="N232" s="78">
        <f t="shared" si="37"/>
        <v>762</v>
      </c>
      <c r="O232" s="78">
        <f t="shared" si="37"/>
        <v>707.97649999999999</v>
      </c>
      <c r="P232" s="78">
        <f t="shared" si="38"/>
        <v>10.411419117647059</v>
      </c>
    </row>
    <row r="233" spans="1:16" ht="15" customHeight="1" x14ac:dyDescent="0.2">
      <c r="A233" s="4">
        <v>6</v>
      </c>
      <c r="B233" s="11" t="s">
        <v>21</v>
      </c>
      <c r="C233" s="13">
        <f>[1]Bhandara!C12</f>
        <v>1529</v>
      </c>
      <c r="D233" s="13">
        <f>[1]Bhandara!D12</f>
        <v>710.5</v>
      </c>
      <c r="E233" s="13">
        <f>[1]Bhandara!E12</f>
        <v>655</v>
      </c>
      <c r="F233" s="13">
        <f>[1]Bhandara!F12</f>
        <v>304.5</v>
      </c>
      <c r="G233" s="13">
        <v>431</v>
      </c>
      <c r="H233" s="13">
        <v>337.51199999999994</v>
      </c>
      <c r="I233" s="13">
        <f>[1]Bhandara!I12</f>
        <v>0</v>
      </c>
      <c r="J233" s="13">
        <f>[1]Bhandara!J12</f>
        <v>0</v>
      </c>
      <c r="K233" s="78">
        <f t="shared" si="34"/>
        <v>47.503448275862056</v>
      </c>
      <c r="L233" s="78">
        <f t="shared" si="35"/>
        <v>0</v>
      </c>
      <c r="M233" s="78">
        <f t="shared" si="36"/>
        <v>1015</v>
      </c>
      <c r="N233" s="78">
        <f t="shared" si="37"/>
        <v>431</v>
      </c>
      <c r="O233" s="78">
        <f t="shared" si="37"/>
        <v>337.51199999999994</v>
      </c>
      <c r="P233" s="78">
        <f t="shared" si="38"/>
        <v>33.252413793103443</v>
      </c>
    </row>
    <row r="234" spans="1:16" ht="15" customHeight="1" x14ac:dyDescent="0.2">
      <c r="A234" s="4">
        <v>7</v>
      </c>
      <c r="B234" s="11" t="s">
        <v>22</v>
      </c>
      <c r="C234" s="13">
        <f>[1]Buldhana!C12</f>
        <v>18000</v>
      </c>
      <c r="D234" s="13">
        <f>[1]Buldhana!D12</f>
        <v>17000</v>
      </c>
      <c r="E234" s="13">
        <f>[1]Buldhana!E12</f>
        <v>5500</v>
      </c>
      <c r="F234" s="13">
        <f>[1]Buldhana!F12</f>
        <v>5700</v>
      </c>
      <c r="G234" s="13">
        <v>6799</v>
      </c>
      <c r="H234" s="13">
        <v>5475.6564599999992</v>
      </c>
      <c r="I234" s="13">
        <f>[1]Buldhana!I12</f>
        <v>0</v>
      </c>
      <c r="J234" s="13">
        <f>[1]Buldhana!J12</f>
        <v>0</v>
      </c>
      <c r="K234" s="78">
        <f t="shared" si="34"/>
        <v>32.209743882352939</v>
      </c>
      <c r="L234" s="78">
        <f t="shared" si="35"/>
        <v>0</v>
      </c>
      <c r="M234" s="78">
        <f t="shared" si="36"/>
        <v>22700</v>
      </c>
      <c r="N234" s="78">
        <f t="shared" si="37"/>
        <v>6799</v>
      </c>
      <c r="O234" s="78">
        <f t="shared" si="37"/>
        <v>5475.6564599999992</v>
      </c>
      <c r="P234" s="78">
        <f t="shared" si="38"/>
        <v>24.121834625550658</v>
      </c>
    </row>
    <row r="235" spans="1:16" ht="15" customHeight="1" x14ac:dyDescent="0.2">
      <c r="A235" s="4">
        <v>8</v>
      </c>
      <c r="B235" s="11" t="s">
        <v>23</v>
      </c>
      <c r="C235" s="13">
        <f>[1]Chandrapur!C12</f>
        <v>800</v>
      </c>
      <c r="D235" s="13">
        <f>[1]Chandrapur!D12</f>
        <v>600</v>
      </c>
      <c r="E235" s="13">
        <f>[1]Chandrapur!E12</f>
        <v>100</v>
      </c>
      <c r="F235" s="13">
        <f>[1]Chandrapur!F12</f>
        <v>83</v>
      </c>
      <c r="G235" s="13">
        <v>50</v>
      </c>
      <c r="H235" s="13">
        <v>46.551000000000002</v>
      </c>
      <c r="I235" s="13">
        <f>[1]Chandrapur!I12</f>
        <v>0</v>
      </c>
      <c r="J235" s="13">
        <f>[1]Chandrapur!J12</f>
        <v>0</v>
      </c>
      <c r="K235" s="78">
        <f t="shared" si="34"/>
        <v>7.7584999999999997</v>
      </c>
      <c r="L235" s="78">
        <f t="shared" si="35"/>
        <v>0</v>
      </c>
      <c r="M235" s="78">
        <f t="shared" si="36"/>
        <v>683</v>
      </c>
      <c r="N235" s="78">
        <f t="shared" si="37"/>
        <v>50</v>
      </c>
      <c r="O235" s="78">
        <f t="shared" si="37"/>
        <v>46.551000000000002</v>
      </c>
      <c r="P235" s="78">
        <f t="shared" si="38"/>
        <v>6.8156661786237196</v>
      </c>
    </row>
    <row r="236" spans="1:16" ht="15" customHeight="1" x14ac:dyDescent="0.2">
      <c r="A236" s="4">
        <v>9</v>
      </c>
      <c r="B236" s="11" t="s">
        <v>24</v>
      </c>
      <c r="C236" s="13">
        <f>[1]Dhule!C12</f>
        <v>14441</v>
      </c>
      <c r="D236" s="13">
        <f>[1]Dhule!D12</f>
        <v>11600</v>
      </c>
      <c r="E236" s="13">
        <f>[1]Dhule!E12</f>
        <v>2150</v>
      </c>
      <c r="F236" s="13">
        <f>[1]Dhule!F12</f>
        <v>2350</v>
      </c>
      <c r="G236" s="13">
        <v>3353</v>
      </c>
      <c r="H236" s="13">
        <v>3238.2492100000004</v>
      </c>
      <c r="I236" s="13">
        <f>[1]Dhule!I12</f>
        <v>0</v>
      </c>
      <c r="J236" s="13">
        <f>[1]Dhule!J12</f>
        <v>0</v>
      </c>
      <c r="K236" s="78">
        <f t="shared" si="34"/>
        <v>27.915941465517246</v>
      </c>
      <c r="L236" s="78">
        <f t="shared" si="35"/>
        <v>0</v>
      </c>
      <c r="M236" s="78">
        <f t="shared" si="36"/>
        <v>13950</v>
      </c>
      <c r="N236" s="78">
        <f t="shared" si="37"/>
        <v>3353</v>
      </c>
      <c r="O236" s="78">
        <f t="shared" si="37"/>
        <v>3238.2492100000004</v>
      </c>
      <c r="P236" s="78">
        <f t="shared" si="38"/>
        <v>23.213255985663086</v>
      </c>
    </row>
    <row r="237" spans="1:16" ht="15" customHeight="1" x14ac:dyDescent="0.2">
      <c r="A237" s="4">
        <v>10</v>
      </c>
      <c r="B237" s="11" t="s">
        <v>25</v>
      </c>
      <c r="C237" s="13">
        <f>[1]Gadchiroli!C12</f>
        <v>498</v>
      </c>
      <c r="D237" s="13">
        <f>[1]Gadchiroli!D12</f>
        <v>279</v>
      </c>
      <c r="E237" s="13">
        <f>[1]Gadchiroli!E12</f>
        <v>107</v>
      </c>
      <c r="F237" s="13">
        <f>[1]Gadchiroli!F12</f>
        <v>60</v>
      </c>
      <c r="G237" s="13">
        <v>61</v>
      </c>
      <c r="H237" s="13">
        <v>32.31</v>
      </c>
      <c r="I237" s="13">
        <f>[1]Gadchiroli!I12</f>
        <v>0</v>
      </c>
      <c r="J237" s="13">
        <f>[1]Gadchiroli!J12</f>
        <v>0</v>
      </c>
      <c r="K237" s="78">
        <f t="shared" si="34"/>
        <v>11.580645161290324</v>
      </c>
      <c r="L237" s="78">
        <f t="shared" si="35"/>
        <v>0</v>
      </c>
      <c r="M237" s="78">
        <f t="shared" si="36"/>
        <v>339</v>
      </c>
      <c r="N237" s="78">
        <f t="shared" si="37"/>
        <v>61</v>
      </c>
      <c r="O237" s="78">
        <f t="shared" si="37"/>
        <v>32.31</v>
      </c>
      <c r="P237" s="78">
        <f t="shared" si="38"/>
        <v>9.5309734513274353</v>
      </c>
    </row>
    <row r="238" spans="1:16" ht="15" customHeight="1" x14ac:dyDescent="0.2">
      <c r="A238" s="4">
        <v>11</v>
      </c>
      <c r="B238" s="11" t="s">
        <v>26</v>
      </c>
      <c r="C238" s="13">
        <f>[1]Gondia!C12</f>
        <v>340</v>
      </c>
      <c r="D238" s="13">
        <f>[1]Gondia!D12</f>
        <v>100</v>
      </c>
      <c r="E238" s="13">
        <f>[1]Gondia!E12</f>
        <v>330</v>
      </c>
      <c r="F238" s="13">
        <f>[1]Gondia!F12</f>
        <v>63</v>
      </c>
      <c r="G238" s="13">
        <v>39</v>
      </c>
      <c r="H238" s="13">
        <v>29.519549999999999</v>
      </c>
      <c r="I238" s="13">
        <f>[1]Gondia!I12</f>
        <v>0</v>
      </c>
      <c r="J238" s="13">
        <f>[1]Gondia!J12</f>
        <v>0</v>
      </c>
      <c r="K238" s="78">
        <f t="shared" si="34"/>
        <v>29.519549999999999</v>
      </c>
      <c r="L238" s="78">
        <f t="shared" si="35"/>
        <v>0</v>
      </c>
      <c r="M238" s="78">
        <f t="shared" si="36"/>
        <v>163</v>
      </c>
      <c r="N238" s="78">
        <f t="shared" si="37"/>
        <v>39</v>
      </c>
      <c r="O238" s="78">
        <f t="shared" si="37"/>
        <v>29.519549999999999</v>
      </c>
      <c r="P238" s="78">
        <f t="shared" si="38"/>
        <v>18.110153374233128</v>
      </c>
    </row>
    <row r="239" spans="1:16" ht="15" customHeight="1" x14ac:dyDescent="0.2">
      <c r="A239" s="4">
        <v>12</v>
      </c>
      <c r="B239" s="11" t="s">
        <v>27</v>
      </c>
      <c r="C239" s="13">
        <f>[1]Hingoli!C12</f>
        <v>1010</v>
      </c>
      <c r="D239" s="13">
        <f>[1]Hingoli!D12</f>
        <v>600</v>
      </c>
      <c r="E239" s="13">
        <f>[1]Hingoli!E12</f>
        <v>346</v>
      </c>
      <c r="F239" s="13">
        <f>[1]Hingoli!F12</f>
        <v>215</v>
      </c>
      <c r="G239" s="13">
        <v>83</v>
      </c>
      <c r="H239" s="13">
        <v>59.594369999999998</v>
      </c>
      <c r="I239" s="13">
        <f>[1]Hingoli!I12</f>
        <v>0</v>
      </c>
      <c r="J239" s="13">
        <f>[1]Hingoli!J12</f>
        <v>0</v>
      </c>
      <c r="K239" s="78">
        <f t="shared" si="34"/>
        <v>9.9323949999999996</v>
      </c>
      <c r="L239" s="78">
        <f t="shared" si="35"/>
        <v>0</v>
      </c>
      <c r="M239" s="78">
        <f t="shared" si="36"/>
        <v>815</v>
      </c>
      <c r="N239" s="78">
        <f t="shared" si="37"/>
        <v>83</v>
      </c>
      <c r="O239" s="78">
        <f t="shared" si="37"/>
        <v>59.594369999999998</v>
      </c>
      <c r="P239" s="78">
        <f t="shared" si="38"/>
        <v>7.3121926380368105</v>
      </c>
    </row>
    <row r="240" spans="1:16" ht="15" customHeight="1" x14ac:dyDescent="0.2">
      <c r="A240" s="4">
        <v>13</v>
      </c>
      <c r="B240" s="11" t="s">
        <v>28</v>
      </c>
      <c r="C240" s="13">
        <f>[1]Jalgaon!C12</f>
        <v>18473</v>
      </c>
      <c r="D240" s="13">
        <f>[1]Jalgaon!D12</f>
        <v>15000</v>
      </c>
      <c r="E240" s="13">
        <f>[1]Jalgaon!E12</f>
        <v>12000</v>
      </c>
      <c r="F240" s="13">
        <f>[1]Jalgaon!F12</f>
        <v>12500</v>
      </c>
      <c r="G240" s="13">
        <v>2667</v>
      </c>
      <c r="H240" s="13">
        <v>4066.2236200000011</v>
      </c>
      <c r="I240" s="13">
        <f>[1]Jalgaon!I12</f>
        <v>0</v>
      </c>
      <c r="J240" s="13">
        <f>[1]Jalgaon!J12</f>
        <v>0</v>
      </c>
      <c r="K240" s="78">
        <f t="shared" si="34"/>
        <v>27.108157466666672</v>
      </c>
      <c r="L240" s="78">
        <f t="shared" si="35"/>
        <v>0</v>
      </c>
      <c r="M240" s="78">
        <f t="shared" si="36"/>
        <v>27500</v>
      </c>
      <c r="N240" s="78">
        <f t="shared" si="37"/>
        <v>2667</v>
      </c>
      <c r="O240" s="78">
        <f t="shared" si="37"/>
        <v>4066.2236200000011</v>
      </c>
      <c r="P240" s="78">
        <f t="shared" si="38"/>
        <v>14.786267709090914</v>
      </c>
    </row>
    <row r="241" spans="1:16" ht="15" customHeight="1" x14ac:dyDescent="0.2">
      <c r="A241" s="4">
        <v>14</v>
      </c>
      <c r="B241" s="11" t="s">
        <v>29</v>
      </c>
      <c r="C241" s="13">
        <f>[1]Jalna!C12</f>
        <v>2105</v>
      </c>
      <c r="D241" s="13">
        <f>[1]Jalna!D12</f>
        <v>1100</v>
      </c>
      <c r="E241" s="13">
        <f>[1]Jalna!E12</f>
        <v>905</v>
      </c>
      <c r="F241" s="13">
        <f>[1]Jalna!F12</f>
        <v>888</v>
      </c>
      <c r="G241" s="13">
        <v>61</v>
      </c>
      <c r="H241" s="13">
        <v>51</v>
      </c>
      <c r="I241" s="13">
        <f>[1]Jalna!I12</f>
        <v>0</v>
      </c>
      <c r="J241" s="13">
        <f>[1]Jalna!J12</f>
        <v>0</v>
      </c>
      <c r="K241" s="78">
        <f t="shared" si="34"/>
        <v>4.6363636363636367</v>
      </c>
      <c r="L241" s="78">
        <f t="shared" si="35"/>
        <v>0</v>
      </c>
      <c r="M241" s="78">
        <f t="shared" si="36"/>
        <v>1988</v>
      </c>
      <c r="N241" s="78">
        <f t="shared" si="37"/>
        <v>61</v>
      </c>
      <c r="O241" s="78">
        <f t="shared" si="37"/>
        <v>51</v>
      </c>
      <c r="P241" s="78">
        <f t="shared" si="38"/>
        <v>2.5653923541247488</v>
      </c>
    </row>
    <row r="242" spans="1:16" ht="15" customHeight="1" x14ac:dyDescent="0.2">
      <c r="A242" s="4">
        <v>15</v>
      </c>
      <c r="B242" s="11" t="s">
        <v>30</v>
      </c>
      <c r="C242" s="13">
        <f>[1]Kolhapur!C12</f>
        <v>70</v>
      </c>
      <c r="D242" s="13">
        <f>[1]Kolhapur!D12</f>
        <v>100</v>
      </c>
      <c r="E242" s="13">
        <f>[1]Kolhapur!E12</f>
        <v>70</v>
      </c>
      <c r="F242" s="13">
        <f>[1]Kolhapur!F12</f>
        <v>100</v>
      </c>
      <c r="G242" s="13">
        <v>70</v>
      </c>
      <c r="H242" s="13">
        <v>100.44850000000001</v>
      </c>
      <c r="I242" s="13">
        <f>[1]Kolhapur!I12</f>
        <v>0</v>
      </c>
      <c r="J242" s="13">
        <f>[1]Kolhapur!J12</f>
        <v>0</v>
      </c>
      <c r="K242" s="78">
        <f t="shared" si="34"/>
        <v>100.44850000000001</v>
      </c>
      <c r="L242" s="78">
        <f t="shared" si="35"/>
        <v>0</v>
      </c>
      <c r="M242" s="78">
        <f t="shared" si="36"/>
        <v>200</v>
      </c>
      <c r="N242" s="78">
        <f t="shared" si="37"/>
        <v>70</v>
      </c>
      <c r="O242" s="78">
        <f t="shared" si="37"/>
        <v>100.44850000000001</v>
      </c>
      <c r="P242" s="78">
        <f t="shared" si="38"/>
        <v>50.224250000000005</v>
      </c>
    </row>
    <row r="243" spans="1:16" ht="15" customHeight="1" x14ac:dyDescent="0.2">
      <c r="A243" s="4">
        <v>16</v>
      </c>
      <c r="B243" s="11" t="s">
        <v>31</v>
      </c>
      <c r="C243" s="13">
        <f>[1]Latur!C12</f>
        <v>11214</v>
      </c>
      <c r="D243" s="13">
        <f>[1]Latur!D12</f>
        <v>6900</v>
      </c>
      <c r="E243" s="13">
        <f>[1]Latur!E12</f>
        <v>2871</v>
      </c>
      <c r="F243" s="13">
        <f>[1]Latur!F12</f>
        <v>1758</v>
      </c>
      <c r="G243" s="13">
        <v>591</v>
      </c>
      <c r="H243" s="13">
        <v>577.471</v>
      </c>
      <c r="I243" s="13">
        <f>[1]Latur!I12</f>
        <v>0</v>
      </c>
      <c r="J243" s="13">
        <f>[1]Latur!J12</f>
        <v>0</v>
      </c>
      <c r="K243" s="78">
        <f t="shared" si="34"/>
        <v>8.3691449275362313</v>
      </c>
      <c r="L243" s="78">
        <f t="shared" si="35"/>
        <v>0</v>
      </c>
      <c r="M243" s="78">
        <f t="shared" si="36"/>
        <v>8658</v>
      </c>
      <c r="N243" s="78">
        <f t="shared" si="37"/>
        <v>591</v>
      </c>
      <c r="O243" s="78">
        <f t="shared" si="37"/>
        <v>577.471</v>
      </c>
      <c r="P243" s="78">
        <f t="shared" si="38"/>
        <v>6.6697967197967198</v>
      </c>
    </row>
    <row r="244" spans="1:16" ht="15" customHeight="1" x14ac:dyDescent="0.2">
      <c r="A244" s="4">
        <v>17</v>
      </c>
      <c r="B244" s="11" t="s">
        <v>32</v>
      </c>
      <c r="C244" s="13">
        <f>[1]MumbaiCity!C12</f>
        <v>0</v>
      </c>
      <c r="D244" s="13">
        <f>[1]MumbaiCity!D12</f>
        <v>0</v>
      </c>
      <c r="E244" s="13">
        <f>[1]MumbaiCity!E12</f>
        <v>0</v>
      </c>
      <c r="F244" s="13">
        <f>[1]MumbaiCity!F12</f>
        <v>0</v>
      </c>
      <c r="G244" s="13"/>
      <c r="H244" s="13"/>
      <c r="I244" s="13">
        <f>[1]MumbaiCity!I12</f>
        <v>0</v>
      </c>
      <c r="J244" s="13">
        <f>[1]MumbaiCity!J12</f>
        <v>0</v>
      </c>
      <c r="K244" s="78" t="e">
        <f>(H244/D244)*100</f>
        <v>#DIV/0!</v>
      </c>
      <c r="L244" s="78" t="e">
        <f>(J244/F244)*100</f>
        <v>#DIV/0!</v>
      </c>
      <c r="M244" s="78">
        <f>D244+F244</f>
        <v>0</v>
      </c>
      <c r="N244" s="78">
        <f>G244+I244</f>
        <v>0</v>
      </c>
      <c r="O244" s="78">
        <f>H244+J244</f>
        <v>0</v>
      </c>
      <c r="P244" s="78" t="e">
        <f>(O244/M244)*100</f>
        <v>#DIV/0!</v>
      </c>
    </row>
    <row r="245" spans="1:16" ht="15" customHeight="1" x14ac:dyDescent="0.2">
      <c r="A245" s="4">
        <v>18</v>
      </c>
      <c r="B245" s="19" t="s">
        <v>33</v>
      </c>
      <c r="C245" s="79">
        <f>[1]MumbaiSub!C12</f>
        <v>0</v>
      </c>
      <c r="D245" s="79">
        <f>[1]MumbaiSub!D12</f>
        <v>0</v>
      </c>
      <c r="E245" s="79">
        <f>[1]MumbaiSub!E12</f>
        <v>0</v>
      </c>
      <c r="F245" s="79">
        <f>[1]MumbaiSub!F12</f>
        <v>0</v>
      </c>
      <c r="G245" s="79"/>
      <c r="H245" s="79"/>
      <c r="I245" s="79">
        <f>[1]MumbaiSub!I12</f>
        <v>0</v>
      </c>
      <c r="J245" s="79">
        <f>[1]MumbaiSub!J12</f>
        <v>0</v>
      </c>
      <c r="K245" s="78" t="e">
        <f>(H245/D245)*100</f>
        <v>#DIV/0!</v>
      </c>
      <c r="L245" s="78" t="e">
        <f>(J245/F245)*100</f>
        <v>#DIV/0!</v>
      </c>
      <c r="M245" s="78">
        <f>D245+F245</f>
        <v>0</v>
      </c>
      <c r="N245" s="78">
        <f>G245+I245</f>
        <v>0</v>
      </c>
      <c r="O245" s="78">
        <f>H245+J245</f>
        <v>0</v>
      </c>
      <c r="P245" s="78" t="e">
        <f>(O245/M245)*100</f>
        <v>#DIV/0!</v>
      </c>
    </row>
    <row r="246" spans="1:16" ht="15" customHeight="1" x14ac:dyDescent="0.2">
      <c r="A246" s="4">
        <v>19</v>
      </c>
      <c r="B246" s="11" t="s">
        <v>34</v>
      </c>
      <c r="C246" s="13">
        <f>[1]Nagpur!C12</f>
        <v>3500</v>
      </c>
      <c r="D246" s="13">
        <f>[1]Nagpur!D12</f>
        <v>3500</v>
      </c>
      <c r="E246" s="13">
        <f>[1]Nagpur!E12</f>
        <v>500</v>
      </c>
      <c r="F246" s="13">
        <f>[1]Nagpur!F12</f>
        <v>500</v>
      </c>
      <c r="G246" s="13">
        <v>901</v>
      </c>
      <c r="H246" s="13">
        <v>1046.8481499999998</v>
      </c>
      <c r="I246" s="13">
        <f>[1]Nagpur!I12</f>
        <v>0</v>
      </c>
      <c r="J246" s="13">
        <f>[1]Nagpur!J12</f>
        <v>0</v>
      </c>
      <c r="K246" s="78">
        <f t="shared" si="34"/>
        <v>29.909947142857135</v>
      </c>
      <c r="L246" s="78">
        <f t="shared" si="35"/>
        <v>0</v>
      </c>
      <c r="M246" s="78">
        <f t="shared" si="36"/>
        <v>4000</v>
      </c>
      <c r="N246" s="78">
        <f t="shared" si="37"/>
        <v>901</v>
      </c>
      <c r="O246" s="78">
        <f t="shared" si="37"/>
        <v>1046.8481499999998</v>
      </c>
      <c r="P246" s="78">
        <f t="shared" si="38"/>
        <v>26.171203749999993</v>
      </c>
    </row>
    <row r="247" spans="1:16" ht="15" customHeight="1" x14ac:dyDescent="0.2">
      <c r="A247" s="4">
        <v>20</v>
      </c>
      <c r="B247" s="11" t="s">
        <v>35</v>
      </c>
      <c r="C247" s="13">
        <f>[1]Nanded!C12</f>
        <v>2183.2000000000003</v>
      </c>
      <c r="D247" s="13">
        <f>[1]Nanded!D12</f>
        <v>1529.6000000000001</v>
      </c>
      <c r="E247" s="13">
        <f>[1]Nanded!E12</f>
        <v>1800</v>
      </c>
      <c r="F247" s="13">
        <f>[1]Nanded!F12</f>
        <v>3000</v>
      </c>
      <c r="G247" s="13">
        <v>76</v>
      </c>
      <c r="H247" s="13">
        <v>79.5</v>
      </c>
      <c r="I247" s="13">
        <f>[1]Nanded!I12</f>
        <v>0</v>
      </c>
      <c r="J247" s="13">
        <f>[1]Nanded!J12</f>
        <v>0</v>
      </c>
      <c r="K247" s="78">
        <f t="shared" si="34"/>
        <v>5.1974372384937233</v>
      </c>
      <c r="L247" s="78">
        <f t="shared" si="35"/>
        <v>0</v>
      </c>
      <c r="M247" s="78">
        <f t="shared" si="36"/>
        <v>4529.6000000000004</v>
      </c>
      <c r="N247" s="78">
        <f t="shared" si="37"/>
        <v>76</v>
      </c>
      <c r="O247" s="78">
        <f t="shared" si="37"/>
        <v>79.5</v>
      </c>
      <c r="P247" s="78">
        <f t="shared" si="38"/>
        <v>1.755121865065348</v>
      </c>
    </row>
    <row r="248" spans="1:16" ht="15" customHeight="1" x14ac:dyDescent="0.2">
      <c r="A248" s="4">
        <v>21</v>
      </c>
      <c r="B248" s="11" t="s">
        <v>36</v>
      </c>
      <c r="C248" s="13">
        <f>[1]Nandurbar!C12</f>
        <v>5222</v>
      </c>
      <c r="D248" s="13">
        <f>[1]Nandurbar!D12</f>
        <v>10444</v>
      </c>
      <c r="E248" s="13">
        <f>[1]Nandurbar!E12</f>
        <v>1816</v>
      </c>
      <c r="F248" s="13">
        <f>[1]Nandurbar!F12</f>
        <v>3626</v>
      </c>
      <c r="G248" s="13">
        <v>1178</v>
      </c>
      <c r="H248" s="13">
        <v>1871.03143</v>
      </c>
      <c r="I248" s="13">
        <f>[1]Nandurbar!I12</f>
        <v>0</v>
      </c>
      <c r="J248" s="13">
        <f>[1]Nandurbar!J12</f>
        <v>0</v>
      </c>
      <c r="K248" s="78">
        <f t="shared" si="34"/>
        <v>17.914893048640369</v>
      </c>
      <c r="L248" s="78">
        <f t="shared" si="35"/>
        <v>0</v>
      </c>
      <c r="M248" s="78">
        <f t="shared" si="36"/>
        <v>14070</v>
      </c>
      <c r="N248" s="78">
        <f t="shared" si="37"/>
        <v>1178</v>
      </c>
      <c r="O248" s="78">
        <f t="shared" si="37"/>
        <v>1871.03143</v>
      </c>
      <c r="P248" s="78">
        <f t="shared" si="38"/>
        <v>13.298020113717129</v>
      </c>
    </row>
    <row r="249" spans="1:16" ht="15" customHeight="1" x14ac:dyDescent="0.2">
      <c r="A249" s="4">
        <v>22</v>
      </c>
      <c r="B249" s="11" t="s">
        <v>37</v>
      </c>
      <c r="C249" s="13">
        <f>[1]Nasik!C12</f>
        <v>7765</v>
      </c>
      <c r="D249" s="13">
        <f>[1]Nasik!D12</f>
        <v>10197</v>
      </c>
      <c r="E249" s="13">
        <f>[1]Nasik!E12</f>
        <v>2568</v>
      </c>
      <c r="F249" s="13">
        <f>[1]Nasik!F12</f>
        <v>4900</v>
      </c>
      <c r="G249" s="13">
        <v>310</v>
      </c>
      <c r="H249" s="13">
        <v>1183.57926</v>
      </c>
      <c r="I249" s="13">
        <f>[1]Nasik!I12</f>
        <v>0</v>
      </c>
      <c r="J249" s="13">
        <f>[1]Nasik!J12</f>
        <v>0</v>
      </c>
      <c r="K249" s="78">
        <f t="shared" si="34"/>
        <v>11.607132097675786</v>
      </c>
      <c r="L249" s="78">
        <f t="shared" si="35"/>
        <v>0</v>
      </c>
      <c r="M249" s="78">
        <f t="shared" si="36"/>
        <v>15097</v>
      </c>
      <c r="N249" s="78">
        <f t="shared" si="37"/>
        <v>310</v>
      </c>
      <c r="O249" s="78">
        <f t="shared" si="37"/>
        <v>1183.57926</v>
      </c>
      <c r="P249" s="78">
        <f t="shared" si="38"/>
        <v>7.8398308273166855</v>
      </c>
    </row>
    <row r="250" spans="1:16" ht="15" customHeight="1" x14ac:dyDescent="0.2">
      <c r="A250" s="4">
        <v>23</v>
      </c>
      <c r="B250" s="11" t="s">
        <v>38</v>
      </c>
      <c r="C250" s="13">
        <f>[1]Osmanabad!C12</f>
        <v>895</v>
      </c>
      <c r="D250" s="13">
        <f>[1]Osmanabad!D12</f>
        <v>1000</v>
      </c>
      <c r="E250" s="13">
        <f>[1]Osmanabad!E12</f>
        <v>231</v>
      </c>
      <c r="F250" s="13">
        <f>[1]Osmanabad!F12</f>
        <v>350</v>
      </c>
      <c r="G250" s="13">
        <v>31</v>
      </c>
      <c r="H250" s="13">
        <v>29.738</v>
      </c>
      <c r="I250" s="13">
        <f>[1]Osmanabad!I12</f>
        <v>0</v>
      </c>
      <c r="J250" s="13">
        <f>[1]Osmanabad!J12</f>
        <v>0</v>
      </c>
      <c r="K250" s="78">
        <f t="shared" si="34"/>
        <v>2.9738000000000002</v>
      </c>
      <c r="L250" s="78">
        <f t="shared" si="35"/>
        <v>0</v>
      </c>
      <c r="M250" s="78">
        <f t="shared" si="36"/>
        <v>1350</v>
      </c>
      <c r="N250" s="78">
        <f t="shared" si="37"/>
        <v>31</v>
      </c>
      <c r="O250" s="78">
        <f t="shared" si="37"/>
        <v>29.738</v>
      </c>
      <c r="P250" s="78">
        <f t="shared" si="38"/>
        <v>2.2028148148148148</v>
      </c>
    </row>
    <row r="251" spans="1:16" ht="15" customHeight="1" x14ac:dyDescent="0.2">
      <c r="A251" s="4">
        <v>24</v>
      </c>
      <c r="B251" s="5" t="s">
        <v>39</v>
      </c>
      <c r="C251" s="5">
        <f>[1]Palghar!C12</f>
        <v>477</v>
      </c>
      <c r="D251" s="5">
        <f>[1]Palghar!D12</f>
        <v>187</v>
      </c>
      <c r="E251" s="5">
        <f>[1]Palghar!E12</f>
        <v>475</v>
      </c>
      <c r="F251" s="5">
        <f>[1]Palghar!F12</f>
        <v>750</v>
      </c>
      <c r="G251" s="5">
        <v>30</v>
      </c>
      <c r="H251" s="5">
        <v>95</v>
      </c>
      <c r="I251" s="5">
        <f>[1]Palghar!I12</f>
        <v>0</v>
      </c>
      <c r="J251" s="5">
        <f>[1]Palghar!J12</f>
        <v>0</v>
      </c>
      <c r="K251" s="78">
        <f>(H251/D251)*100</f>
        <v>50.802139037433157</v>
      </c>
      <c r="L251" s="78">
        <f>(J251/F251)*100</f>
        <v>0</v>
      </c>
      <c r="M251" s="78">
        <f>D251+F251</f>
        <v>937</v>
      </c>
      <c r="N251" s="78">
        <f>G251+I251</f>
        <v>30</v>
      </c>
      <c r="O251" s="78">
        <f>H251+J251</f>
        <v>95</v>
      </c>
      <c r="P251" s="78">
        <f>(O251/M251)*100</f>
        <v>10.138740661686233</v>
      </c>
    </row>
    <row r="252" spans="1:16" ht="15" customHeight="1" x14ac:dyDescent="0.2">
      <c r="A252" s="4">
        <v>25</v>
      </c>
      <c r="B252" s="11" t="s">
        <v>40</v>
      </c>
      <c r="C252" s="13">
        <f>[1]Parbhani!C12</f>
        <v>1545</v>
      </c>
      <c r="D252" s="13">
        <f>[1]Parbhani!D12</f>
        <v>1100</v>
      </c>
      <c r="E252" s="13">
        <f>[1]Parbhani!E12</f>
        <v>532</v>
      </c>
      <c r="F252" s="13">
        <f>[1]Parbhani!F12</f>
        <v>314</v>
      </c>
      <c r="G252" s="13">
        <v>33</v>
      </c>
      <c r="H252" s="13">
        <v>39.22</v>
      </c>
      <c r="I252" s="13">
        <f>[1]Parbhani!I12</f>
        <v>0</v>
      </c>
      <c r="J252" s="13">
        <f>[1]Parbhani!J12</f>
        <v>0</v>
      </c>
      <c r="K252" s="78">
        <f t="shared" si="34"/>
        <v>3.5654545454545454</v>
      </c>
      <c r="L252" s="78">
        <f t="shared" si="35"/>
        <v>0</v>
      </c>
      <c r="M252" s="78">
        <f t="shared" si="36"/>
        <v>1414</v>
      </c>
      <c r="N252" s="78">
        <f t="shared" si="37"/>
        <v>33</v>
      </c>
      <c r="O252" s="78">
        <f t="shared" si="37"/>
        <v>39.22</v>
      </c>
      <c r="P252" s="78">
        <f t="shared" si="38"/>
        <v>2.7736916548797739</v>
      </c>
    </row>
    <row r="253" spans="1:16" ht="15" customHeight="1" x14ac:dyDescent="0.2">
      <c r="A253" s="4">
        <v>26</v>
      </c>
      <c r="B253" s="11" t="s">
        <v>41</v>
      </c>
      <c r="C253" s="13">
        <f>[1]Pune!C12</f>
        <v>1760</v>
      </c>
      <c r="D253" s="13">
        <f>[1]Pune!D12</f>
        <v>3100</v>
      </c>
      <c r="E253" s="13">
        <f>[1]Pune!E12</f>
        <v>1451</v>
      </c>
      <c r="F253" s="13">
        <f>[1]Pune!F12</f>
        <v>2390.88</v>
      </c>
      <c r="G253" s="13">
        <v>232</v>
      </c>
      <c r="H253" s="13">
        <v>436.80204000000003</v>
      </c>
      <c r="I253" s="13">
        <f>[1]Pune!I12</f>
        <v>0</v>
      </c>
      <c r="J253" s="13">
        <f>[1]Pune!J12</f>
        <v>0</v>
      </c>
      <c r="K253" s="78">
        <f t="shared" si="34"/>
        <v>14.090388387096775</v>
      </c>
      <c r="L253" s="78">
        <f t="shared" si="35"/>
        <v>0</v>
      </c>
      <c r="M253" s="78">
        <f t="shared" si="36"/>
        <v>5490.88</v>
      </c>
      <c r="N253" s="78">
        <f t="shared" si="37"/>
        <v>232</v>
      </c>
      <c r="O253" s="78">
        <f t="shared" si="37"/>
        <v>436.80204000000003</v>
      </c>
      <c r="P253" s="78">
        <f t="shared" si="38"/>
        <v>7.9550461856751564</v>
      </c>
    </row>
    <row r="254" spans="1:16" ht="15" customHeight="1" x14ac:dyDescent="0.2">
      <c r="A254" s="4">
        <v>27</v>
      </c>
      <c r="B254" s="11" t="s">
        <v>42</v>
      </c>
      <c r="C254" s="80">
        <f>[1]Raigad!C12</f>
        <v>874</v>
      </c>
      <c r="D254" s="80">
        <f>[1]Raigad!D12</f>
        <v>200</v>
      </c>
      <c r="E254" s="80">
        <f>[1]Raigad!E12</f>
        <v>260</v>
      </c>
      <c r="F254" s="80">
        <f>[1]Raigad!F12</f>
        <v>138</v>
      </c>
      <c r="G254" s="13">
        <v>22</v>
      </c>
      <c r="H254" s="13">
        <v>18</v>
      </c>
      <c r="I254" s="80">
        <f>[1]Raigad!I12</f>
        <v>0</v>
      </c>
      <c r="J254" s="80">
        <f>[1]Raigad!J12</f>
        <v>0</v>
      </c>
      <c r="K254" s="78">
        <f t="shared" si="34"/>
        <v>9</v>
      </c>
      <c r="L254" s="78">
        <f t="shared" si="35"/>
        <v>0</v>
      </c>
      <c r="M254" s="78">
        <f t="shared" si="36"/>
        <v>338</v>
      </c>
      <c r="N254" s="78">
        <f t="shared" si="37"/>
        <v>22</v>
      </c>
      <c r="O254" s="78">
        <f t="shared" si="37"/>
        <v>18</v>
      </c>
      <c r="P254" s="78">
        <f t="shared" si="38"/>
        <v>5.3254437869822491</v>
      </c>
    </row>
    <row r="255" spans="1:16" ht="15" customHeight="1" x14ac:dyDescent="0.2">
      <c r="A255" s="4">
        <v>28</v>
      </c>
      <c r="B255" s="11" t="s">
        <v>43</v>
      </c>
      <c r="C255" s="13">
        <f>[1]Ratnagiri!C12</f>
        <v>447.9</v>
      </c>
      <c r="D255" s="13">
        <f>[1]Ratnagiri!D12</f>
        <v>953.99999999999989</v>
      </c>
      <c r="E255" s="13">
        <f>[1]Ratnagiri!E12</f>
        <v>1045.0999999999999</v>
      </c>
      <c r="F255" s="13">
        <f>[1]Ratnagiri!F12</f>
        <v>1378</v>
      </c>
      <c r="G255" s="13">
        <v>200</v>
      </c>
      <c r="H255" s="13">
        <v>702.98102999999992</v>
      </c>
      <c r="I255" s="13">
        <f>[1]Ratnagiri!I12</f>
        <v>0</v>
      </c>
      <c r="J255" s="13">
        <f>[1]Ratnagiri!J12</f>
        <v>0</v>
      </c>
      <c r="K255" s="78">
        <f t="shared" si="34"/>
        <v>73.687738993710695</v>
      </c>
      <c r="L255" s="78">
        <f t="shared" si="35"/>
        <v>0</v>
      </c>
      <c r="M255" s="78">
        <f t="shared" si="36"/>
        <v>2332</v>
      </c>
      <c r="N255" s="78">
        <f t="shared" si="37"/>
        <v>200</v>
      </c>
      <c r="O255" s="78">
        <f t="shared" si="37"/>
        <v>702.98102999999992</v>
      </c>
      <c r="P255" s="78">
        <f t="shared" si="38"/>
        <v>30.144984133790736</v>
      </c>
    </row>
    <row r="256" spans="1:16" ht="15" customHeight="1" x14ac:dyDescent="0.2">
      <c r="A256" s="4">
        <v>29</v>
      </c>
      <c r="B256" s="11" t="s">
        <v>44</v>
      </c>
      <c r="C256" s="13">
        <f>[1]Sangli!C12</f>
        <v>1380</v>
      </c>
      <c r="D256" s="13">
        <f>[1]Sangli!D12</f>
        <v>1400</v>
      </c>
      <c r="E256" s="13">
        <f>[1]Sangli!E12</f>
        <v>606</v>
      </c>
      <c r="F256" s="13">
        <f>[1]Sangli!F12</f>
        <v>612</v>
      </c>
      <c r="G256" s="13">
        <v>100</v>
      </c>
      <c r="H256" s="13">
        <v>181.90550000000002</v>
      </c>
      <c r="I256" s="13">
        <f>[1]Sangli!I12</f>
        <v>0</v>
      </c>
      <c r="J256" s="13">
        <f>[1]Sangli!J12</f>
        <v>0</v>
      </c>
      <c r="K256" s="78">
        <f t="shared" si="34"/>
        <v>12.99325</v>
      </c>
      <c r="L256" s="78">
        <f t="shared" si="35"/>
        <v>0</v>
      </c>
      <c r="M256" s="78">
        <f t="shared" si="36"/>
        <v>2012</v>
      </c>
      <c r="N256" s="78">
        <f t="shared" si="37"/>
        <v>100</v>
      </c>
      <c r="O256" s="78">
        <f t="shared" si="37"/>
        <v>181.90550000000002</v>
      </c>
      <c r="P256" s="78">
        <f t="shared" si="38"/>
        <v>9.0410288270377741</v>
      </c>
    </row>
    <row r="257" spans="1:16" ht="15" customHeight="1" x14ac:dyDescent="0.2">
      <c r="A257" s="4">
        <v>30</v>
      </c>
      <c r="B257" s="11" t="s">
        <v>45</v>
      </c>
      <c r="C257" s="13">
        <f>[1]Satara!C12</f>
        <v>2480</v>
      </c>
      <c r="D257" s="13">
        <f>[1]Satara!D12</f>
        <v>2800</v>
      </c>
      <c r="E257" s="13">
        <f>[1]Satara!E12</f>
        <v>2100</v>
      </c>
      <c r="F257" s="13">
        <f>[1]Satara!F12</f>
        <v>2700</v>
      </c>
      <c r="G257" s="13">
        <v>220</v>
      </c>
      <c r="H257" s="13">
        <v>305.928</v>
      </c>
      <c r="I257" s="13">
        <f>[1]Satara!I12</f>
        <v>0</v>
      </c>
      <c r="J257" s="13">
        <f>[1]Satara!J12</f>
        <v>0</v>
      </c>
      <c r="K257" s="78">
        <f t="shared" si="34"/>
        <v>10.926</v>
      </c>
      <c r="L257" s="78">
        <f t="shared" si="35"/>
        <v>0</v>
      </c>
      <c r="M257" s="78">
        <f t="shared" si="36"/>
        <v>5500</v>
      </c>
      <c r="N257" s="78">
        <f t="shared" si="37"/>
        <v>220</v>
      </c>
      <c r="O257" s="78">
        <f t="shared" si="37"/>
        <v>305.928</v>
      </c>
      <c r="P257" s="78">
        <f t="shared" si="38"/>
        <v>5.5623272727272726</v>
      </c>
    </row>
    <row r="258" spans="1:16" ht="15" customHeight="1" x14ac:dyDescent="0.2">
      <c r="A258" s="4">
        <v>31</v>
      </c>
      <c r="B258" s="11" t="s">
        <v>46</v>
      </c>
      <c r="C258" s="13">
        <f>[1]Sindhudurg!C12</f>
        <v>264</v>
      </c>
      <c r="D258" s="13">
        <f>[1]Sindhudurg!D12</f>
        <v>300</v>
      </c>
      <c r="E258" s="13">
        <f>[1]Sindhudurg!E12</f>
        <v>136</v>
      </c>
      <c r="F258" s="13">
        <f>[1]Sindhudurg!F12</f>
        <v>200</v>
      </c>
      <c r="G258" s="13">
        <v>22</v>
      </c>
      <c r="H258" s="13">
        <v>22.234000000000002</v>
      </c>
      <c r="I258" s="13">
        <f>[1]Sindhudurg!I12</f>
        <v>0</v>
      </c>
      <c r="J258" s="13">
        <f>[1]Sindhudurg!J12</f>
        <v>0</v>
      </c>
      <c r="K258" s="78">
        <f t="shared" si="34"/>
        <v>7.4113333333333333</v>
      </c>
      <c r="L258" s="78">
        <f t="shared" si="35"/>
        <v>0</v>
      </c>
      <c r="M258" s="78">
        <f t="shared" si="36"/>
        <v>500</v>
      </c>
      <c r="N258" s="78">
        <f t="shared" si="37"/>
        <v>22</v>
      </c>
      <c r="O258" s="78">
        <f t="shared" si="37"/>
        <v>22.234000000000002</v>
      </c>
      <c r="P258" s="78">
        <f t="shared" si="38"/>
        <v>4.4467999999999996</v>
      </c>
    </row>
    <row r="259" spans="1:16" ht="15" customHeight="1" x14ac:dyDescent="0.2">
      <c r="A259" s="4">
        <v>32</v>
      </c>
      <c r="B259" s="11" t="s">
        <v>47</v>
      </c>
      <c r="C259" s="13">
        <f>[1]Solapur!C12</f>
        <v>4068</v>
      </c>
      <c r="D259" s="13">
        <f>[1]Solapur!D12</f>
        <v>4189.54</v>
      </c>
      <c r="E259" s="13">
        <f>[1]Solapur!E12</f>
        <v>7302</v>
      </c>
      <c r="F259" s="13">
        <f>[1]Solapur!F12</f>
        <v>8777.91</v>
      </c>
      <c r="G259" s="13">
        <v>218</v>
      </c>
      <c r="H259" s="13">
        <v>384.72797000000003</v>
      </c>
      <c r="I259" s="13">
        <f>[1]Solapur!I12</f>
        <v>0</v>
      </c>
      <c r="J259" s="13">
        <f>[1]Solapur!J12</f>
        <v>0</v>
      </c>
      <c r="K259" s="78">
        <f t="shared" si="34"/>
        <v>9.1830599540761053</v>
      </c>
      <c r="L259" s="78">
        <f t="shared" si="35"/>
        <v>0</v>
      </c>
      <c r="M259" s="78">
        <f t="shared" si="36"/>
        <v>12967.45</v>
      </c>
      <c r="N259" s="78">
        <f t="shared" si="37"/>
        <v>218</v>
      </c>
      <c r="O259" s="78">
        <f t="shared" si="37"/>
        <v>384.72797000000003</v>
      </c>
      <c r="P259" s="78">
        <f t="shared" si="38"/>
        <v>2.9668745204338558</v>
      </c>
    </row>
    <row r="260" spans="1:16" ht="15" customHeight="1" x14ac:dyDescent="0.2">
      <c r="A260" s="4">
        <v>33</v>
      </c>
      <c r="B260" s="11" t="s">
        <v>48</v>
      </c>
      <c r="C260" s="13">
        <f>[1]Thane!C12</f>
        <v>696</v>
      </c>
      <c r="D260" s="13">
        <f>[1]Thane!D12</f>
        <v>400</v>
      </c>
      <c r="E260" s="13">
        <f>[1]Thane!E12</f>
        <v>155</v>
      </c>
      <c r="F260" s="13">
        <f>[1]Thane!F12</f>
        <v>120</v>
      </c>
      <c r="G260" s="13">
        <v>17</v>
      </c>
      <c r="H260" s="13">
        <v>26.2</v>
      </c>
      <c r="I260" s="13">
        <f>[1]Thane!I12</f>
        <v>0</v>
      </c>
      <c r="J260" s="13">
        <f>[1]Thane!J12</f>
        <v>0</v>
      </c>
      <c r="K260" s="78">
        <f t="shared" si="34"/>
        <v>6.5500000000000007</v>
      </c>
      <c r="L260" s="78">
        <f t="shared" si="35"/>
        <v>0</v>
      </c>
      <c r="M260" s="78">
        <f t="shared" si="36"/>
        <v>520</v>
      </c>
      <c r="N260" s="78">
        <f t="shared" si="37"/>
        <v>17</v>
      </c>
      <c r="O260" s="78">
        <f t="shared" si="37"/>
        <v>26.2</v>
      </c>
      <c r="P260" s="78">
        <f t="shared" si="38"/>
        <v>5.0384615384615383</v>
      </c>
    </row>
    <row r="261" spans="1:16" ht="15" customHeight="1" x14ac:dyDescent="0.2">
      <c r="A261" s="4">
        <v>34</v>
      </c>
      <c r="B261" s="11" t="s">
        <v>49</v>
      </c>
      <c r="C261" s="13">
        <f>[1]Wardha!C12</f>
        <v>4800</v>
      </c>
      <c r="D261" s="13">
        <f>[1]Wardha!D12</f>
        <v>5902</v>
      </c>
      <c r="E261" s="13">
        <f>[1]Wardha!E12</f>
        <v>3500</v>
      </c>
      <c r="F261" s="13">
        <f>[1]Wardha!F12</f>
        <v>3700</v>
      </c>
      <c r="G261" s="13">
        <v>1149</v>
      </c>
      <c r="H261" s="13">
        <v>1268.2034100000001</v>
      </c>
      <c r="I261" s="13">
        <f>[1]Wardha!I12</f>
        <v>0</v>
      </c>
      <c r="J261" s="13">
        <f>[1]Wardha!J12</f>
        <v>0</v>
      </c>
      <c r="K261" s="78">
        <f t="shared" si="34"/>
        <v>21.487689088444597</v>
      </c>
      <c r="L261" s="78">
        <f t="shared" si="35"/>
        <v>0</v>
      </c>
      <c r="M261" s="78">
        <f t="shared" si="36"/>
        <v>9602</v>
      </c>
      <c r="N261" s="78">
        <f t="shared" si="37"/>
        <v>1149</v>
      </c>
      <c r="O261" s="78">
        <f t="shared" si="37"/>
        <v>1268.2034100000001</v>
      </c>
      <c r="P261" s="78">
        <f t="shared" si="38"/>
        <v>13.207700583211832</v>
      </c>
    </row>
    <row r="262" spans="1:16" ht="15" customHeight="1" x14ac:dyDescent="0.2">
      <c r="A262" s="4">
        <v>35</v>
      </c>
      <c r="B262" s="11" t="s">
        <v>50</v>
      </c>
      <c r="C262" s="13">
        <f>[1]Washim!C12</f>
        <v>7000</v>
      </c>
      <c r="D262" s="13">
        <f>[1]Washim!D12</f>
        <v>7000</v>
      </c>
      <c r="E262" s="13">
        <f>[1]Washim!E12</f>
        <v>1000</v>
      </c>
      <c r="F262" s="13">
        <f>[1]Washim!F12</f>
        <v>999</v>
      </c>
      <c r="G262" s="13">
        <v>3841</v>
      </c>
      <c r="H262" s="13">
        <v>3194.7324600000006</v>
      </c>
      <c r="I262" s="13">
        <f>[1]Washim!I12</f>
        <v>0</v>
      </c>
      <c r="J262" s="13">
        <f>[1]Washim!J12</f>
        <v>0</v>
      </c>
      <c r="K262" s="78">
        <f t="shared" si="34"/>
        <v>45.639035142857153</v>
      </c>
      <c r="L262" s="78">
        <f t="shared" si="35"/>
        <v>0</v>
      </c>
      <c r="M262" s="78">
        <f t="shared" si="36"/>
        <v>7999</v>
      </c>
      <c r="N262" s="78">
        <f t="shared" si="37"/>
        <v>3841</v>
      </c>
      <c r="O262" s="78">
        <f t="shared" si="37"/>
        <v>3194.7324600000006</v>
      </c>
      <c r="P262" s="78">
        <f t="shared" si="38"/>
        <v>39.939148143517947</v>
      </c>
    </row>
    <row r="263" spans="1:16" ht="15" customHeight="1" x14ac:dyDescent="0.2">
      <c r="A263" s="4">
        <v>36</v>
      </c>
      <c r="B263" s="11" t="s">
        <v>51</v>
      </c>
      <c r="C263" s="13">
        <f>[1]Yavatmal!C12</f>
        <v>18700</v>
      </c>
      <c r="D263" s="13">
        <f>[1]Yavatmal!D12</f>
        <v>18300</v>
      </c>
      <c r="E263" s="13">
        <f>[1]Yavatmal!E12</f>
        <v>1350</v>
      </c>
      <c r="F263" s="13">
        <f>[1]Yavatmal!F12</f>
        <v>1850</v>
      </c>
      <c r="G263" s="13">
        <v>5968</v>
      </c>
      <c r="H263" s="13">
        <v>6013.4057899999998</v>
      </c>
      <c r="I263" s="13">
        <f>[1]Yavatmal!I12</f>
        <v>0</v>
      </c>
      <c r="J263" s="13">
        <f>[1]Yavatmal!J12</f>
        <v>0</v>
      </c>
      <c r="K263" s="78">
        <f t="shared" si="34"/>
        <v>32.860140928961748</v>
      </c>
      <c r="L263" s="78">
        <f t="shared" si="35"/>
        <v>0</v>
      </c>
      <c r="M263" s="78">
        <f t="shared" si="36"/>
        <v>20150</v>
      </c>
      <c r="N263" s="78">
        <f t="shared" si="37"/>
        <v>5968</v>
      </c>
      <c r="O263" s="78">
        <f t="shared" si="37"/>
        <v>6013.4057899999998</v>
      </c>
      <c r="P263" s="78">
        <f t="shared" si="38"/>
        <v>29.843204913151361</v>
      </c>
    </row>
    <row r="264" spans="1:16" ht="15" customHeight="1" x14ac:dyDescent="0.2">
      <c r="A264" s="20"/>
      <c r="B264" s="21" t="s">
        <v>8</v>
      </c>
      <c r="C264" s="76">
        <f t="shared" ref="C264:J264" si="39">SUM(C228:C263)</f>
        <v>217521.1</v>
      </c>
      <c r="D264" s="76">
        <f t="shared" si="39"/>
        <v>190892.64</v>
      </c>
      <c r="E264" s="76">
        <f t="shared" si="39"/>
        <v>85565.1</v>
      </c>
      <c r="F264" s="76">
        <f t="shared" si="39"/>
        <v>87132.290000000008</v>
      </c>
      <c r="G264" s="76">
        <f t="shared" si="39"/>
        <v>45627</v>
      </c>
      <c r="H264" s="76">
        <f t="shared" si="39"/>
        <v>48443.177830000001</v>
      </c>
      <c r="I264" s="76">
        <f t="shared" si="39"/>
        <v>0</v>
      </c>
      <c r="J264" s="76">
        <f t="shared" si="39"/>
        <v>0</v>
      </c>
      <c r="K264" s="76">
        <f t="shared" si="34"/>
        <v>25.377184699211032</v>
      </c>
      <c r="L264" s="76">
        <f t="shared" si="35"/>
        <v>0</v>
      </c>
      <c r="M264" s="76">
        <f t="shared" si="36"/>
        <v>278024.93000000005</v>
      </c>
      <c r="N264" s="76">
        <f t="shared" si="37"/>
        <v>45627</v>
      </c>
      <c r="O264" s="76">
        <f t="shared" si="37"/>
        <v>48443.177830000001</v>
      </c>
      <c r="P264" s="76">
        <f t="shared" si="38"/>
        <v>17.424041013156625</v>
      </c>
    </row>
    <row r="265" spans="1:16" ht="15" customHeight="1" x14ac:dyDescent="0.2">
      <c r="A265" s="110" t="s">
        <v>64</v>
      </c>
      <c r="B265" s="110"/>
      <c r="C265" s="110"/>
      <c r="D265" s="110"/>
      <c r="E265" s="110"/>
      <c r="F265" s="110"/>
      <c r="G265" s="110"/>
      <c r="H265" s="110"/>
      <c r="I265" s="110"/>
      <c r="J265" s="110"/>
      <c r="K265" s="110"/>
      <c r="L265" s="110"/>
      <c r="M265" s="110"/>
      <c r="N265" s="110"/>
      <c r="O265" s="110"/>
      <c r="P265" s="110"/>
    </row>
    <row r="266" spans="1:16" ht="15" customHeight="1" x14ac:dyDescent="0.2">
      <c r="A266" s="111"/>
      <c r="B266" s="111"/>
      <c r="C266" s="111"/>
      <c r="D266" s="111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</row>
    <row r="267" spans="1:16" ht="15" customHeight="1" x14ac:dyDescent="0.2">
      <c r="A267" s="112" t="str">
        <f>A3</f>
        <v>Disbursements under Crop Loans - 17.07.2021</v>
      </c>
      <c r="B267" s="112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</row>
    <row r="268" spans="1:16" ht="1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113" t="s">
        <v>2</v>
      </c>
      <c r="N268" s="113"/>
      <c r="O268" s="113"/>
      <c r="P268" s="113"/>
    </row>
    <row r="269" spans="1:16" ht="39.950000000000003" customHeight="1" x14ac:dyDescent="0.2">
      <c r="A269" s="100" t="s">
        <v>3</v>
      </c>
      <c r="B269" s="100" t="s">
        <v>58</v>
      </c>
      <c r="C269" s="103" t="str">
        <f>C49</f>
        <v>Crop Loan Target 
ACP 2021-22</v>
      </c>
      <c r="D269" s="104"/>
      <c r="E269" s="104"/>
      <c r="F269" s="105"/>
      <c r="G269" s="106" t="str">
        <f>G49</f>
        <v>Cumulative Achievement from 
01.04.2021</v>
      </c>
      <c r="H269" s="107"/>
      <c r="I269" s="107"/>
      <c r="J269" s="108"/>
      <c r="K269" s="92" t="s">
        <v>7</v>
      </c>
      <c r="L269" s="92"/>
      <c r="M269" s="92" t="s">
        <v>8</v>
      </c>
      <c r="N269" s="92"/>
      <c r="O269" s="92"/>
      <c r="P269" s="92"/>
    </row>
    <row r="270" spans="1:16" ht="15" customHeight="1" x14ac:dyDescent="0.2">
      <c r="A270" s="101"/>
      <c r="B270" s="101"/>
      <c r="C270" s="93" t="s">
        <v>9</v>
      </c>
      <c r="D270" s="93"/>
      <c r="E270" s="94" t="s">
        <v>10</v>
      </c>
      <c r="F270" s="95"/>
      <c r="G270" s="96" t="s">
        <v>9</v>
      </c>
      <c r="H270" s="97"/>
      <c r="I270" s="96" t="s">
        <v>10</v>
      </c>
      <c r="J270" s="97"/>
      <c r="K270" s="98" t="s">
        <v>9</v>
      </c>
      <c r="L270" s="98" t="s">
        <v>10</v>
      </c>
      <c r="M270" s="98" t="s">
        <v>11</v>
      </c>
      <c r="N270" s="93" t="s">
        <v>12</v>
      </c>
      <c r="O270" s="93"/>
      <c r="P270" s="98" t="s">
        <v>13</v>
      </c>
    </row>
    <row r="271" spans="1:16" ht="15" customHeight="1" x14ac:dyDescent="0.2">
      <c r="A271" s="102"/>
      <c r="B271" s="102"/>
      <c r="C271" s="3" t="s">
        <v>14</v>
      </c>
      <c r="D271" s="3" t="s">
        <v>15</v>
      </c>
      <c r="E271" s="3" t="s">
        <v>14</v>
      </c>
      <c r="F271" s="3" t="s">
        <v>15</v>
      </c>
      <c r="G271" s="3" t="s">
        <v>14</v>
      </c>
      <c r="H271" s="3" t="s">
        <v>15</v>
      </c>
      <c r="I271" s="3" t="s">
        <v>14</v>
      </c>
      <c r="J271" s="3" t="s">
        <v>15</v>
      </c>
      <c r="K271" s="99"/>
      <c r="L271" s="99"/>
      <c r="M271" s="99"/>
      <c r="N271" s="3" t="s">
        <v>14</v>
      </c>
      <c r="O271" s="3" t="s">
        <v>15</v>
      </c>
      <c r="P271" s="99"/>
    </row>
    <row r="272" spans="1:16" ht="15" customHeight="1" x14ac:dyDescent="0.2">
      <c r="A272" s="4">
        <v>1</v>
      </c>
      <c r="B272" s="11" t="s">
        <v>16</v>
      </c>
      <c r="C272" s="13">
        <f>[1]Ahmednagar!C13</f>
        <v>3817</v>
      </c>
      <c r="D272" s="13">
        <f>[1]Ahmednagar!D13</f>
        <v>2900</v>
      </c>
      <c r="E272" s="13">
        <f>[1]Ahmednagar!E13</f>
        <v>2055</v>
      </c>
      <c r="F272" s="13">
        <f>[1]Ahmednagar!F13</f>
        <v>1637</v>
      </c>
      <c r="G272" s="13">
        <f>[1]Ahmednagar!G13</f>
        <v>98</v>
      </c>
      <c r="H272" s="13">
        <f>[1]Ahmednagar!H13</f>
        <v>208.45</v>
      </c>
      <c r="I272" s="13">
        <f>[1]Ahmednagar!I13</f>
        <v>0</v>
      </c>
      <c r="J272" s="13">
        <f>[1]Ahmednagar!J13</f>
        <v>0</v>
      </c>
      <c r="K272" s="78">
        <f t="shared" ref="K272:K308" si="40">(H272/D272)*100</f>
        <v>7.1879310344827587</v>
      </c>
      <c r="L272" s="78">
        <f t="shared" ref="L272:L308" si="41">(J272/F272)*100</f>
        <v>0</v>
      </c>
      <c r="M272" s="78">
        <f t="shared" ref="M272:M308" si="42">D272+F272</f>
        <v>4537</v>
      </c>
      <c r="N272" s="78">
        <f t="shared" ref="N272:O308" si="43">G272+I272</f>
        <v>98</v>
      </c>
      <c r="O272" s="78">
        <f t="shared" si="43"/>
        <v>208.45</v>
      </c>
      <c r="P272" s="78">
        <f t="shared" ref="P272:P308" si="44">(O272/M272)*100</f>
        <v>4.5944456689442355</v>
      </c>
    </row>
    <row r="273" spans="1:16" ht="15" customHeight="1" x14ac:dyDescent="0.2">
      <c r="A273" s="4">
        <v>2</v>
      </c>
      <c r="B273" s="11" t="s">
        <v>17</v>
      </c>
      <c r="C273" s="13">
        <f>[1]Akola!C13</f>
        <v>780</v>
      </c>
      <c r="D273" s="13">
        <f>[1]Akola!D13</f>
        <v>600</v>
      </c>
      <c r="E273" s="13">
        <f>[1]Akola!E13</f>
        <v>70</v>
      </c>
      <c r="F273" s="13">
        <f>[1]Akola!F13</f>
        <v>80</v>
      </c>
      <c r="G273" s="13">
        <f>[1]Akola!G13</f>
        <v>257</v>
      </c>
      <c r="H273" s="13">
        <f>[1]Akola!H13</f>
        <v>262</v>
      </c>
      <c r="I273" s="13">
        <f>[1]Akola!I13</f>
        <v>0</v>
      </c>
      <c r="J273" s="13">
        <f>[1]Akola!J13</f>
        <v>0</v>
      </c>
      <c r="K273" s="78">
        <f t="shared" si="40"/>
        <v>43.666666666666664</v>
      </c>
      <c r="L273" s="78">
        <f t="shared" si="41"/>
        <v>0</v>
      </c>
      <c r="M273" s="78">
        <f t="shared" si="42"/>
        <v>680</v>
      </c>
      <c r="N273" s="78">
        <f t="shared" si="43"/>
        <v>257</v>
      </c>
      <c r="O273" s="78">
        <f t="shared" si="43"/>
        <v>262</v>
      </c>
      <c r="P273" s="78">
        <f t="shared" si="44"/>
        <v>38.529411764705884</v>
      </c>
    </row>
    <row r="274" spans="1:16" ht="15" customHeight="1" x14ac:dyDescent="0.2">
      <c r="A274" s="4">
        <v>3</v>
      </c>
      <c r="B274" s="11" t="s">
        <v>18</v>
      </c>
      <c r="C274" s="13">
        <f>[1]Amravati!C13</f>
        <v>2750</v>
      </c>
      <c r="D274" s="13">
        <f>[1]Amravati!D13</f>
        <v>2200</v>
      </c>
      <c r="E274" s="13">
        <f>[1]Amravati!E13</f>
        <v>950</v>
      </c>
      <c r="F274" s="13">
        <f>[1]Amravati!F13</f>
        <v>800</v>
      </c>
      <c r="G274" s="13">
        <f>[1]Amravati!G13</f>
        <v>736</v>
      </c>
      <c r="H274" s="13">
        <f>[1]Amravati!H13</f>
        <v>653</v>
      </c>
      <c r="I274" s="13">
        <f>[1]Amravati!I13</f>
        <v>0</v>
      </c>
      <c r="J274" s="13">
        <f>[1]Amravati!J13</f>
        <v>0</v>
      </c>
      <c r="K274" s="78">
        <f t="shared" si="40"/>
        <v>29.68181818181818</v>
      </c>
      <c r="L274" s="78">
        <f t="shared" si="41"/>
        <v>0</v>
      </c>
      <c r="M274" s="78">
        <f t="shared" si="42"/>
        <v>3000</v>
      </c>
      <c r="N274" s="78">
        <f t="shared" si="43"/>
        <v>736</v>
      </c>
      <c r="O274" s="78">
        <f t="shared" si="43"/>
        <v>653</v>
      </c>
      <c r="P274" s="78">
        <f t="shared" si="44"/>
        <v>21.766666666666666</v>
      </c>
    </row>
    <row r="275" spans="1:16" ht="15" customHeight="1" x14ac:dyDescent="0.2">
      <c r="A275" s="4">
        <v>4</v>
      </c>
      <c r="B275" s="11" t="s">
        <v>19</v>
      </c>
      <c r="C275" s="13">
        <f>[1]Aurangabad!C13</f>
        <v>2267</v>
      </c>
      <c r="D275" s="13">
        <f>[1]Aurangabad!D13</f>
        <v>1100</v>
      </c>
      <c r="E275" s="13">
        <f>[1]Aurangabad!E13</f>
        <v>599</v>
      </c>
      <c r="F275" s="13">
        <f>[1]Aurangabad!F13</f>
        <v>600</v>
      </c>
      <c r="G275" s="13">
        <v>304</v>
      </c>
      <c r="H275" s="13">
        <v>281.77000000000004</v>
      </c>
      <c r="I275" s="13">
        <f>[1]Aurangabad!I13</f>
        <v>0</v>
      </c>
      <c r="J275" s="13">
        <f>[1]Aurangabad!J13</f>
        <v>0</v>
      </c>
      <c r="K275" s="78">
        <f t="shared" si="40"/>
        <v>25.615454545454547</v>
      </c>
      <c r="L275" s="78">
        <f t="shared" si="41"/>
        <v>0</v>
      </c>
      <c r="M275" s="78">
        <f t="shared" si="42"/>
        <v>1700</v>
      </c>
      <c r="N275" s="78">
        <f t="shared" si="43"/>
        <v>304</v>
      </c>
      <c r="O275" s="78">
        <f t="shared" si="43"/>
        <v>281.77000000000004</v>
      </c>
      <c r="P275" s="78">
        <f t="shared" si="44"/>
        <v>16.574705882352944</v>
      </c>
    </row>
    <row r="276" spans="1:16" ht="15" customHeight="1" x14ac:dyDescent="0.2">
      <c r="A276" s="4">
        <v>5</v>
      </c>
      <c r="B276" s="11" t="s">
        <v>20</v>
      </c>
      <c r="C276" s="13">
        <f>[1]Beed!C13</f>
        <v>0</v>
      </c>
      <c r="D276" s="13">
        <f>[1]Beed!D13</f>
        <v>0</v>
      </c>
      <c r="E276" s="13">
        <f>[1]Beed!E13</f>
        <v>0</v>
      </c>
      <c r="F276" s="13">
        <f>[1]Beed!F13</f>
        <v>0</v>
      </c>
      <c r="G276" s="13">
        <f>[1]Beed!G13</f>
        <v>0</v>
      </c>
      <c r="H276" s="13">
        <f>[1]Beed!H13</f>
        <v>0</v>
      </c>
      <c r="I276" s="13">
        <f>[1]Beed!I13</f>
        <v>0</v>
      </c>
      <c r="J276" s="13">
        <f>[1]Beed!J13</f>
        <v>0</v>
      </c>
      <c r="K276" s="78" t="e">
        <f t="shared" si="40"/>
        <v>#DIV/0!</v>
      </c>
      <c r="L276" s="78" t="e">
        <f t="shared" si="41"/>
        <v>#DIV/0!</v>
      </c>
      <c r="M276" s="78">
        <f t="shared" si="42"/>
        <v>0</v>
      </c>
      <c r="N276" s="78">
        <f t="shared" si="43"/>
        <v>0</v>
      </c>
      <c r="O276" s="78">
        <f t="shared" si="43"/>
        <v>0</v>
      </c>
      <c r="P276" s="78" t="e">
        <f t="shared" si="44"/>
        <v>#DIV/0!</v>
      </c>
    </row>
    <row r="277" spans="1:16" ht="15" customHeight="1" x14ac:dyDescent="0.2">
      <c r="A277" s="4">
        <v>6</v>
      </c>
      <c r="B277" s="11" t="s">
        <v>21</v>
      </c>
      <c r="C277" s="13">
        <f>[1]Bhandara!C13</f>
        <v>910</v>
      </c>
      <c r="D277" s="13">
        <f>[1]Bhandara!D13</f>
        <v>422.79999999999995</v>
      </c>
      <c r="E277" s="13">
        <f>[1]Bhandara!E13</f>
        <v>389</v>
      </c>
      <c r="F277" s="13">
        <f>[1]Bhandara!F13</f>
        <v>181.20000000000005</v>
      </c>
      <c r="G277" s="13">
        <f>[1]Bhandara!G13</f>
        <v>86</v>
      </c>
      <c r="H277" s="13">
        <f>[1]Bhandara!H13</f>
        <v>91</v>
      </c>
      <c r="I277" s="13">
        <f>[1]Bhandara!I13</f>
        <v>0</v>
      </c>
      <c r="J277" s="13">
        <f>[1]Bhandara!J13</f>
        <v>0</v>
      </c>
      <c r="K277" s="78">
        <f t="shared" si="40"/>
        <v>21.523178807947023</v>
      </c>
      <c r="L277" s="78">
        <f t="shared" si="41"/>
        <v>0</v>
      </c>
      <c r="M277" s="78">
        <f t="shared" si="42"/>
        <v>604</v>
      </c>
      <c r="N277" s="78">
        <f t="shared" si="43"/>
        <v>86</v>
      </c>
      <c r="O277" s="78">
        <f t="shared" si="43"/>
        <v>91</v>
      </c>
      <c r="P277" s="78">
        <f t="shared" si="44"/>
        <v>15.066225165562914</v>
      </c>
    </row>
    <row r="278" spans="1:16" ht="15" customHeight="1" x14ac:dyDescent="0.2">
      <c r="A278" s="4">
        <v>7</v>
      </c>
      <c r="B278" s="11" t="s">
        <v>22</v>
      </c>
      <c r="C278" s="13">
        <f>[1]Buldhana!C13</f>
        <v>600</v>
      </c>
      <c r="D278" s="13">
        <f>[1]Buldhana!D13</f>
        <v>600</v>
      </c>
      <c r="E278" s="13">
        <f>[1]Buldhana!E13</f>
        <v>300</v>
      </c>
      <c r="F278" s="13">
        <f>[1]Buldhana!F13</f>
        <v>400</v>
      </c>
      <c r="G278" s="13">
        <f>[1]Buldhana!G13</f>
        <v>81</v>
      </c>
      <c r="H278" s="13">
        <f>[1]Buldhana!H13</f>
        <v>79.92</v>
      </c>
      <c r="I278" s="13">
        <f>[1]Buldhana!I13</f>
        <v>0</v>
      </c>
      <c r="J278" s="13">
        <f>[1]Buldhana!J13</f>
        <v>0</v>
      </c>
      <c r="K278" s="78">
        <f t="shared" si="40"/>
        <v>13.320000000000002</v>
      </c>
      <c r="L278" s="78">
        <f t="shared" si="41"/>
        <v>0</v>
      </c>
      <c r="M278" s="78">
        <f t="shared" si="42"/>
        <v>1000</v>
      </c>
      <c r="N278" s="78">
        <f t="shared" si="43"/>
        <v>81</v>
      </c>
      <c r="O278" s="78">
        <f t="shared" si="43"/>
        <v>79.92</v>
      </c>
      <c r="P278" s="78">
        <f t="shared" si="44"/>
        <v>7.9920000000000009</v>
      </c>
    </row>
    <row r="279" spans="1:16" ht="15" customHeight="1" x14ac:dyDescent="0.2">
      <c r="A279" s="4">
        <v>8</v>
      </c>
      <c r="B279" s="11" t="s">
        <v>23</v>
      </c>
      <c r="C279" s="13">
        <f>[1]Chandrapur!C13</f>
        <v>1300</v>
      </c>
      <c r="D279" s="13">
        <f>[1]Chandrapur!D13</f>
        <v>1000</v>
      </c>
      <c r="E279" s="13">
        <f>[1]Chandrapur!E13</f>
        <v>200</v>
      </c>
      <c r="F279" s="13">
        <f>[1]Chandrapur!F13</f>
        <v>109</v>
      </c>
      <c r="G279" s="13">
        <f>[1]Chandrapur!G13</f>
        <v>263</v>
      </c>
      <c r="H279" s="13">
        <f>[1]Chandrapur!H13</f>
        <v>347.38</v>
      </c>
      <c r="I279" s="13">
        <f>[1]Chandrapur!I13</f>
        <v>0</v>
      </c>
      <c r="J279" s="13">
        <f>[1]Chandrapur!J13</f>
        <v>0</v>
      </c>
      <c r="K279" s="78">
        <f t="shared" si="40"/>
        <v>34.738</v>
      </c>
      <c r="L279" s="78">
        <f t="shared" si="41"/>
        <v>0</v>
      </c>
      <c r="M279" s="78">
        <f t="shared" si="42"/>
        <v>1109</v>
      </c>
      <c r="N279" s="78">
        <f t="shared" si="43"/>
        <v>263</v>
      </c>
      <c r="O279" s="78">
        <f t="shared" si="43"/>
        <v>347.38</v>
      </c>
      <c r="P279" s="78">
        <f t="shared" si="44"/>
        <v>31.323715058611363</v>
      </c>
    </row>
    <row r="280" spans="1:16" ht="15" customHeight="1" x14ac:dyDescent="0.2">
      <c r="A280" s="4">
        <v>9</v>
      </c>
      <c r="B280" s="11" t="s">
        <v>24</v>
      </c>
      <c r="C280" s="13">
        <f>[1]Dhule!C13</f>
        <v>279</v>
      </c>
      <c r="D280" s="13">
        <f>[1]Dhule!D13</f>
        <v>200</v>
      </c>
      <c r="E280" s="13">
        <f>[1]Dhule!E13</f>
        <v>52</v>
      </c>
      <c r="F280" s="13">
        <f>[1]Dhule!F13</f>
        <v>15</v>
      </c>
      <c r="G280" s="13">
        <f>[1]Dhule!G13</f>
        <v>5</v>
      </c>
      <c r="H280" s="13">
        <f>[1]Dhule!H13</f>
        <v>12</v>
      </c>
      <c r="I280" s="13">
        <f>[1]Dhule!I13</f>
        <v>0</v>
      </c>
      <c r="J280" s="13">
        <f>[1]Dhule!J13</f>
        <v>0</v>
      </c>
      <c r="K280" s="78">
        <f t="shared" si="40"/>
        <v>6</v>
      </c>
      <c r="L280" s="78">
        <f t="shared" si="41"/>
        <v>0</v>
      </c>
      <c r="M280" s="78">
        <f t="shared" si="42"/>
        <v>215</v>
      </c>
      <c r="N280" s="78">
        <f t="shared" si="43"/>
        <v>5</v>
      </c>
      <c r="O280" s="78">
        <f t="shared" si="43"/>
        <v>12</v>
      </c>
      <c r="P280" s="78">
        <f t="shared" si="44"/>
        <v>5.5813953488372094</v>
      </c>
    </row>
    <row r="281" spans="1:16" ht="15" customHeight="1" x14ac:dyDescent="0.2">
      <c r="A281" s="4">
        <v>10</v>
      </c>
      <c r="B281" s="11" t="s">
        <v>25</v>
      </c>
      <c r="C281" s="13">
        <f>[1]Gadchiroli!C13</f>
        <v>0</v>
      </c>
      <c r="D281" s="13">
        <f>[1]Gadchiroli!D13</f>
        <v>0</v>
      </c>
      <c r="E281" s="13">
        <f>[1]Gadchiroli!E13</f>
        <v>0</v>
      </c>
      <c r="F281" s="13">
        <f>[1]Gadchiroli!F13</f>
        <v>0</v>
      </c>
      <c r="G281" s="13">
        <f>[1]Gadchiroli!G13</f>
        <v>0</v>
      </c>
      <c r="H281" s="13">
        <f>[1]Gadchiroli!H13</f>
        <v>0</v>
      </c>
      <c r="I281" s="13">
        <f>[1]Gadchiroli!I13</f>
        <v>0</v>
      </c>
      <c r="J281" s="13">
        <f>[1]Gadchiroli!J13</f>
        <v>0</v>
      </c>
      <c r="K281" s="78" t="e">
        <f t="shared" si="40"/>
        <v>#DIV/0!</v>
      </c>
      <c r="L281" s="78" t="e">
        <f t="shared" si="41"/>
        <v>#DIV/0!</v>
      </c>
      <c r="M281" s="78">
        <f t="shared" si="42"/>
        <v>0</v>
      </c>
      <c r="N281" s="78">
        <f t="shared" si="43"/>
        <v>0</v>
      </c>
      <c r="O281" s="78">
        <f t="shared" si="43"/>
        <v>0</v>
      </c>
      <c r="P281" s="78" t="e">
        <f t="shared" si="44"/>
        <v>#DIV/0!</v>
      </c>
    </row>
    <row r="282" spans="1:16" ht="15" customHeight="1" x14ac:dyDescent="0.2">
      <c r="A282" s="4">
        <v>11</v>
      </c>
      <c r="B282" s="11" t="s">
        <v>26</v>
      </c>
      <c r="C282" s="13">
        <f>[1]Gondia!C13</f>
        <v>175</v>
      </c>
      <c r="D282" s="13">
        <f>[1]Gondia!D13</f>
        <v>41</v>
      </c>
      <c r="E282" s="13">
        <f>[1]Gondia!E13</f>
        <v>418</v>
      </c>
      <c r="F282" s="13">
        <f>[1]Gondia!F13</f>
        <v>40</v>
      </c>
      <c r="G282" s="13">
        <v>20</v>
      </c>
      <c r="H282" s="13">
        <v>25</v>
      </c>
      <c r="I282" s="13">
        <f>[1]Gondia!I13</f>
        <v>0</v>
      </c>
      <c r="J282" s="13">
        <f>[1]Gondia!J13</f>
        <v>0</v>
      </c>
      <c r="K282" s="78">
        <f t="shared" si="40"/>
        <v>60.975609756097562</v>
      </c>
      <c r="L282" s="78">
        <f t="shared" si="41"/>
        <v>0</v>
      </c>
      <c r="M282" s="78">
        <f t="shared" si="42"/>
        <v>81</v>
      </c>
      <c r="N282" s="78">
        <f t="shared" si="43"/>
        <v>20</v>
      </c>
      <c r="O282" s="78">
        <f t="shared" si="43"/>
        <v>25</v>
      </c>
      <c r="P282" s="78">
        <f t="shared" si="44"/>
        <v>30.864197530864196</v>
      </c>
    </row>
    <row r="283" spans="1:16" ht="15" customHeight="1" x14ac:dyDescent="0.2">
      <c r="A283" s="4">
        <v>12</v>
      </c>
      <c r="B283" s="11" t="s">
        <v>27</v>
      </c>
      <c r="C283" s="13">
        <f>[1]Hingoli!C13</f>
        <v>274</v>
      </c>
      <c r="D283" s="13">
        <f>[1]Hingoli!D13</f>
        <v>100</v>
      </c>
      <c r="E283" s="13">
        <f>[1]Hingoli!E13</f>
        <v>101</v>
      </c>
      <c r="F283" s="13">
        <f>[1]Hingoli!F13</f>
        <v>125</v>
      </c>
      <c r="G283" s="13">
        <v>45</v>
      </c>
      <c r="H283" s="13">
        <v>43</v>
      </c>
      <c r="I283" s="13">
        <f>[1]Hingoli!I13</f>
        <v>0</v>
      </c>
      <c r="J283" s="13">
        <f>[1]Hingoli!J13</f>
        <v>0</v>
      </c>
      <c r="K283" s="78">
        <f t="shared" si="40"/>
        <v>43</v>
      </c>
      <c r="L283" s="78">
        <f t="shared" si="41"/>
        <v>0</v>
      </c>
      <c r="M283" s="78">
        <f t="shared" si="42"/>
        <v>225</v>
      </c>
      <c r="N283" s="78">
        <f t="shared" si="43"/>
        <v>45</v>
      </c>
      <c r="O283" s="78">
        <f t="shared" si="43"/>
        <v>43</v>
      </c>
      <c r="P283" s="78">
        <f t="shared" si="44"/>
        <v>19.111111111111111</v>
      </c>
    </row>
    <row r="284" spans="1:16" ht="15" customHeight="1" x14ac:dyDescent="0.2">
      <c r="A284" s="4">
        <v>13</v>
      </c>
      <c r="B284" s="11" t="s">
        <v>28</v>
      </c>
      <c r="C284" s="13">
        <f>[1]Jalgaon!C13</f>
        <v>28</v>
      </c>
      <c r="D284" s="13">
        <f>[1]Jalgaon!D13</f>
        <v>20</v>
      </c>
      <c r="E284" s="13">
        <f>[1]Jalgaon!E13</f>
        <v>20</v>
      </c>
      <c r="F284" s="13">
        <f>[1]Jalgaon!F13</f>
        <v>15</v>
      </c>
      <c r="G284" s="13">
        <v>41</v>
      </c>
      <c r="H284" s="13">
        <v>39</v>
      </c>
      <c r="I284" s="13">
        <f>[1]Jalgaon!I13</f>
        <v>0</v>
      </c>
      <c r="J284" s="13">
        <f>[1]Jalgaon!J13</f>
        <v>0</v>
      </c>
      <c r="K284" s="78">
        <f t="shared" si="40"/>
        <v>195</v>
      </c>
      <c r="L284" s="78">
        <f t="shared" si="41"/>
        <v>0</v>
      </c>
      <c r="M284" s="78">
        <f t="shared" si="42"/>
        <v>35</v>
      </c>
      <c r="N284" s="78">
        <f t="shared" si="43"/>
        <v>41</v>
      </c>
      <c r="O284" s="78">
        <f t="shared" si="43"/>
        <v>39</v>
      </c>
      <c r="P284" s="78">
        <f t="shared" si="44"/>
        <v>111.42857142857143</v>
      </c>
    </row>
    <row r="285" spans="1:16" ht="15" customHeight="1" x14ac:dyDescent="0.2">
      <c r="A285" s="4">
        <v>14</v>
      </c>
      <c r="B285" s="11" t="s">
        <v>29</v>
      </c>
      <c r="C285" s="13">
        <f>[1]Jalna!C13</f>
        <v>2705</v>
      </c>
      <c r="D285" s="13">
        <f>[1]Jalna!D13</f>
        <v>1400</v>
      </c>
      <c r="E285" s="13">
        <f>[1]Jalna!E13</f>
        <v>1173</v>
      </c>
      <c r="F285" s="13">
        <f>[1]Jalna!F13</f>
        <v>600</v>
      </c>
      <c r="G285" s="13">
        <f>[1]Jalna!G13</f>
        <v>29</v>
      </c>
      <c r="H285" s="13">
        <f>[1]Jalna!H13</f>
        <v>23</v>
      </c>
      <c r="I285" s="13">
        <f>[1]Jalna!I13</f>
        <v>0</v>
      </c>
      <c r="J285" s="13">
        <f>[1]Jalna!J13</f>
        <v>0</v>
      </c>
      <c r="K285" s="78">
        <f t="shared" si="40"/>
        <v>1.6428571428571428</v>
      </c>
      <c r="L285" s="78">
        <f t="shared" si="41"/>
        <v>0</v>
      </c>
      <c r="M285" s="78">
        <f t="shared" si="42"/>
        <v>2000</v>
      </c>
      <c r="N285" s="78">
        <f t="shared" si="43"/>
        <v>29</v>
      </c>
      <c r="O285" s="78">
        <f t="shared" si="43"/>
        <v>23</v>
      </c>
      <c r="P285" s="78">
        <f t="shared" si="44"/>
        <v>1.1499999999999999</v>
      </c>
    </row>
    <row r="286" spans="1:16" ht="15" customHeight="1" x14ac:dyDescent="0.2">
      <c r="A286" s="4">
        <v>15</v>
      </c>
      <c r="B286" s="11" t="s">
        <v>30</v>
      </c>
      <c r="C286" s="13">
        <f>[1]Kolhapur!C13</f>
        <v>62.5</v>
      </c>
      <c r="D286" s="13">
        <f>[1]Kolhapur!D13</f>
        <v>50</v>
      </c>
      <c r="E286" s="13">
        <f>[1]Kolhapur!E13</f>
        <v>62.5</v>
      </c>
      <c r="F286" s="13">
        <f>[1]Kolhapur!F13</f>
        <v>50</v>
      </c>
      <c r="G286" s="13">
        <f>[1]Kolhapur!G13</f>
        <v>0</v>
      </c>
      <c r="H286" s="13">
        <f>[1]Kolhapur!H13</f>
        <v>0</v>
      </c>
      <c r="I286" s="13">
        <f>[1]Kolhapur!I13</f>
        <v>0</v>
      </c>
      <c r="J286" s="13">
        <f>[1]Kolhapur!J13</f>
        <v>0</v>
      </c>
      <c r="K286" s="78">
        <f t="shared" si="40"/>
        <v>0</v>
      </c>
      <c r="L286" s="78">
        <f t="shared" si="41"/>
        <v>0</v>
      </c>
      <c r="M286" s="78">
        <f t="shared" si="42"/>
        <v>100</v>
      </c>
      <c r="N286" s="78">
        <f t="shared" si="43"/>
        <v>0</v>
      </c>
      <c r="O286" s="78">
        <f t="shared" si="43"/>
        <v>0</v>
      </c>
      <c r="P286" s="78">
        <f t="shared" si="44"/>
        <v>0</v>
      </c>
    </row>
    <row r="287" spans="1:16" ht="15" customHeight="1" x14ac:dyDescent="0.2">
      <c r="A287" s="4">
        <v>16</v>
      </c>
      <c r="B287" s="11" t="s">
        <v>31</v>
      </c>
      <c r="C287" s="13">
        <f>[1]Latur!C13</f>
        <v>3711</v>
      </c>
      <c r="D287" s="13">
        <f>[1]Latur!D13</f>
        <v>2300</v>
      </c>
      <c r="E287" s="13">
        <f>[1]Latur!E13</f>
        <v>984</v>
      </c>
      <c r="F287" s="13">
        <f>[1]Latur!F13</f>
        <v>586</v>
      </c>
      <c r="G287" s="13">
        <v>268</v>
      </c>
      <c r="H287" s="13">
        <v>214</v>
      </c>
      <c r="I287" s="13">
        <f>[1]Latur!I13</f>
        <v>0</v>
      </c>
      <c r="J287" s="13">
        <f>[1]Latur!J13</f>
        <v>0</v>
      </c>
      <c r="K287" s="78">
        <f t="shared" si="40"/>
        <v>9.304347826086957</v>
      </c>
      <c r="L287" s="78">
        <f t="shared" si="41"/>
        <v>0</v>
      </c>
      <c r="M287" s="78">
        <f t="shared" si="42"/>
        <v>2886</v>
      </c>
      <c r="N287" s="78">
        <f t="shared" si="43"/>
        <v>268</v>
      </c>
      <c r="O287" s="78">
        <f t="shared" si="43"/>
        <v>214</v>
      </c>
      <c r="P287" s="78">
        <f t="shared" si="44"/>
        <v>7.415107415107415</v>
      </c>
    </row>
    <row r="288" spans="1:16" ht="15" customHeight="1" x14ac:dyDescent="0.2">
      <c r="A288" s="4">
        <v>17</v>
      </c>
      <c r="B288" s="11" t="s">
        <v>32</v>
      </c>
      <c r="C288" s="13">
        <f>[1]MumbaiCity!C13</f>
        <v>0</v>
      </c>
      <c r="D288" s="13">
        <f>[1]MumbaiCity!D13</f>
        <v>0</v>
      </c>
      <c r="E288" s="13">
        <f>[1]MumbaiCity!E13</f>
        <v>0</v>
      </c>
      <c r="F288" s="13">
        <f>[1]MumbaiCity!F13</f>
        <v>0</v>
      </c>
      <c r="G288" s="13">
        <f>[1]MumbaiCity!G13</f>
        <v>0</v>
      </c>
      <c r="H288" s="13">
        <f>[1]MumbaiCity!H13</f>
        <v>0</v>
      </c>
      <c r="I288" s="13">
        <f>[1]MumbaiCity!I13</f>
        <v>0</v>
      </c>
      <c r="J288" s="13">
        <f>[1]MumbaiCity!J13</f>
        <v>0</v>
      </c>
      <c r="K288" s="78" t="e">
        <f>(H288/D288)*100</f>
        <v>#DIV/0!</v>
      </c>
      <c r="L288" s="78" t="e">
        <f>(J288/F288)*100</f>
        <v>#DIV/0!</v>
      </c>
      <c r="M288" s="78">
        <f>D288+F288</f>
        <v>0</v>
      </c>
      <c r="N288" s="78">
        <f>G288+I288</f>
        <v>0</v>
      </c>
      <c r="O288" s="78">
        <f>H288+J288</f>
        <v>0</v>
      </c>
      <c r="P288" s="78" t="e">
        <f>(O288/M288)*100</f>
        <v>#DIV/0!</v>
      </c>
    </row>
    <row r="289" spans="1:16" ht="15" customHeight="1" x14ac:dyDescent="0.2">
      <c r="A289" s="4">
        <v>18</v>
      </c>
      <c r="B289" s="19" t="s">
        <v>33</v>
      </c>
      <c r="C289" s="79">
        <f>[1]MumbaiSub!C13</f>
        <v>0</v>
      </c>
      <c r="D289" s="79">
        <f>[1]MumbaiSub!D13</f>
        <v>0</v>
      </c>
      <c r="E289" s="79">
        <f>[1]MumbaiSub!E13</f>
        <v>0</v>
      </c>
      <c r="F289" s="79">
        <f>[1]MumbaiSub!F13</f>
        <v>0</v>
      </c>
      <c r="G289" s="79">
        <f>[1]MumbaiSub!G13</f>
        <v>0</v>
      </c>
      <c r="H289" s="79">
        <f>[1]MumbaiSub!H13</f>
        <v>0</v>
      </c>
      <c r="I289" s="79">
        <f>[1]MumbaiSub!I13</f>
        <v>0</v>
      </c>
      <c r="J289" s="79">
        <f>[1]MumbaiSub!J13</f>
        <v>0</v>
      </c>
      <c r="K289" s="78" t="e">
        <f>(H289/D289)*100</f>
        <v>#DIV/0!</v>
      </c>
      <c r="L289" s="78" t="e">
        <f>(J289/F289)*100</f>
        <v>#DIV/0!</v>
      </c>
      <c r="M289" s="78">
        <f>D289+F289</f>
        <v>0</v>
      </c>
      <c r="N289" s="78">
        <f>G289+I289</f>
        <v>0</v>
      </c>
      <c r="O289" s="78">
        <f>H289+J289</f>
        <v>0</v>
      </c>
      <c r="P289" s="78" t="e">
        <f>(O289/M289)*100</f>
        <v>#DIV/0!</v>
      </c>
    </row>
    <row r="290" spans="1:16" ht="15" customHeight="1" x14ac:dyDescent="0.2">
      <c r="A290" s="4">
        <v>19</v>
      </c>
      <c r="B290" s="11" t="s">
        <v>34</v>
      </c>
      <c r="C290" s="13">
        <f>[1]Nagpur!C13</f>
        <v>3700</v>
      </c>
      <c r="D290" s="13">
        <f>[1]Nagpur!D13</f>
        <v>4900</v>
      </c>
      <c r="E290" s="13">
        <f>[1]Nagpur!E13</f>
        <v>1100</v>
      </c>
      <c r="F290" s="13">
        <f>[1]Nagpur!F13</f>
        <v>800</v>
      </c>
      <c r="G290" s="13">
        <f>[1]Nagpur!G13</f>
        <v>406</v>
      </c>
      <c r="H290" s="13">
        <f>[1]Nagpur!H13</f>
        <v>515</v>
      </c>
      <c r="I290" s="13">
        <f>[1]Nagpur!I13</f>
        <v>0</v>
      </c>
      <c r="J290" s="13">
        <f>[1]Nagpur!J13</f>
        <v>0</v>
      </c>
      <c r="K290" s="78">
        <f t="shared" si="40"/>
        <v>10.510204081632653</v>
      </c>
      <c r="L290" s="78">
        <f t="shared" si="41"/>
        <v>0</v>
      </c>
      <c r="M290" s="78">
        <f t="shared" si="42"/>
        <v>5700</v>
      </c>
      <c r="N290" s="78">
        <f t="shared" si="43"/>
        <v>406</v>
      </c>
      <c r="O290" s="78">
        <f t="shared" si="43"/>
        <v>515</v>
      </c>
      <c r="P290" s="78">
        <f t="shared" si="44"/>
        <v>9.0350877192982466</v>
      </c>
    </row>
    <row r="291" spans="1:16" ht="15" customHeight="1" x14ac:dyDescent="0.2">
      <c r="A291" s="4">
        <v>20</v>
      </c>
      <c r="B291" s="11" t="s">
        <v>35</v>
      </c>
      <c r="C291" s="13">
        <f>[1]Nanded!C13</f>
        <v>641.6</v>
      </c>
      <c r="D291" s="13">
        <f>[1]Nanded!D13</f>
        <v>448.80000000000007</v>
      </c>
      <c r="E291" s="13">
        <f>[1]Nanded!E13</f>
        <v>250</v>
      </c>
      <c r="F291" s="13">
        <f>[1]Nanded!F13</f>
        <v>450</v>
      </c>
      <c r="G291" s="13">
        <f>[1]Nanded!G13</f>
        <v>9</v>
      </c>
      <c r="H291" s="13">
        <f>[1]Nanded!H13</f>
        <v>10</v>
      </c>
      <c r="I291" s="13">
        <f>[1]Nanded!I13</f>
        <v>0</v>
      </c>
      <c r="J291" s="13">
        <f>[1]Nanded!J13</f>
        <v>0</v>
      </c>
      <c r="K291" s="78">
        <f t="shared" si="40"/>
        <v>2.2281639928698747</v>
      </c>
      <c r="L291" s="78">
        <f t="shared" si="41"/>
        <v>0</v>
      </c>
      <c r="M291" s="78">
        <f t="shared" si="42"/>
        <v>898.80000000000007</v>
      </c>
      <c r="N291" s="78">
        <f t="shared" si="43"/>
        <v>9</v>
      </c>
      <c r="O291" s="78">
        <f t="shared" si="43"/>
        <v>10</v>
      </c>
      <c r="P291" s="78">
        <f t="shared" si="44"/>
        <v>1.1125945705384956</v>
      </c>
    </row>
    <row r="292" spans="1:16" ht="15" customHeight="1" x14ac:dyDescent="0.2">
      <c r="A292" s="4">
        <v>21</v>
      </c>
      <c r="B292" s="11" t="s">
        <v>36</v>
      </c>
      <c r="C292" s="13">
        <f>[1]Nandurbar!C13</f>
        <v>0</v>
      </c>
      <c r="D292" s="13">
        <f>[1]Nandurbar!D13</f>
        <v>0</v>
      </c>
      <c r="E292" s="13">
        <f>[1]Nandurbar!E13</f>
        <v>0</v>
      </c>
      <c r="F292" s="13">
        <f>[1]Nandurbar!F13</f>
        <v>0</v>
      </c>
      <c r="G292" s="13">
        <f>[1]Nandurbar!G13</f>
        <v>0</v>
      </c>
      <c r="H292" s="13">
        <f>[1]Nandurbar!H13</f>
        <v>0</v>
      </c>
      <c r="I292" s="13">
        <f>[1]Nandurbar!I13</f>
        <v>0</v>
      </c>
      <c r="J292" s="13">
        <f>[1]Nandurbar!J13</f>
        <v>0</v>
      </c>
      <c r="K292" s="78" t="e">
        <f t="shared" si="40"/>
        <v>#DIV/0!</v>
      </c>
      <c r="L292" s="78" t="e">
        <f t="shared" si="41"/>
        <v>#DIV/0!</v>
      </c>
      <c r="M292" s="78">
        <f t="shared" si="42"/>
        <v>0</v>
      </c>
      <c r="N292" s="78">
        <f t="shared" si="43"/>
        <v>0</v>
      </c>
      <c r="O292" s="78">
        <f t="shared" si="43"/>
        <v>0</v>
      </c>
      <c r="P292" s="78" t="e">
        <f t="shared" si="44"/>
        <v>#DIV/0!</v>
      </c>
    </row>
    <row r="293" spans="1:16" ht="15" customHeight="1" x14ac:dyDescent="0.2">
      <c r="A293" s="4">
        <v>22</v>
      </c>
      <c r="B293" s="11" t="s">
        <v>37</v>
      </c>
      <c r="C293" s="13">
        <f>[1]Nasik!C13</f>
        <v>2611</v>
      </c>
      <c r="D293" s="13">
        <f>[1]Nasik!D13</f>
        <v>1512</v>
      </c>
      <c r="E293" s="13">
        <f>[1]Nasik!E13</f>
        <v>974</v>
      </c>
      <c r="F293" s="13">
        <f>[1]Nasik!F13</f>
        <v>1900</v>
      </c>
      <c r="G293" s="13">
        <f>[1]Nasik!G13</f>
        <v>66</v>
      </c>
      <c r="H293" s="13">
        <f>[1]Nasik!H13</f>
        <v>168</v>
      </c>
      <c r="I293" s="13">
        <f>[1]Nasik!I13</f>
        <v>0</v>
      </c>
      <c r="J293" s="13">
        <f>[1]Nasik!J13</f>
        <v>0</v>
      </c>
      <c r="K293" s="78">
        <f t="shared" si="40"/>
        <v>11.111111111111111</v>
      </c>
      <c r="L293" s="78">
        <f t="shared" si="41"/>
        <v>0</v>
      </c>
      <c r="M293" s="78">
        <f t="shared" si="42"/>
        <v>3412</v>
      </c>
      <c r="N293" s="78">
        <f t="shared" si="43"/>
        <v>66</v>
      </c>
      <c r="O293" s="78">
        <f t="shared" si="43"/>
        <v>168</v>
      </c>
      <c r="P293" s="78">
        <f t="shared" si="44"/>
        <v>4.9237983587338805</v>
      </c>
    </row>
    <row r="294" spans="1:16" ht="15" customHeight="1" x14ac:dyDescent="0.2">
      <c r="A294" s="4">
        <v>23</v>
      </c>
      <c r="B294" s="11" t="s">
        <v>38</v>
      </c>
      <c r="C294" s="13">
        <f>[1]Osmanabad!C13</f>
        <v>629</v>
      </c>
      <c r="D294" s="13">
        <f>[1]Osmanabad!D13</f>
        <v>1100</v>
      </c>
      <c r="E294" s="13">
        <f>[1]Osmanabad!E13</f>
        <v>164</v>
      </c>
      <c r="F294" s="13">
        <f>[1]Osmanabad!F13</f>
        <v>275</v>
      </c>
      <c r="G294" s="13">
        <v>27</v>
      </c>
      <c r="H294" s="13">
        <v>36</v>
      </c>
      <c r="I294" s="13">
        <f>[1]Osmanabad!I13</f>
        <v>0</v>
      </c>
      <c r="J294" s="13">
        <f>[1]Osmanabad!J13</f>
        <v>0</v>
      </c>
      <c r="K294" s="78">
        <f t="shared" si="40"/>
        <v>3.2727272727272729</v>
      </c>
      <c r="L294" s="78">
        <f t="shared" si="41"/>
        <v>0</v>
      </c>
      <c r="M294" s="78">
        <f t="shared" si="42"/>
        <v>1375</v>
      </c>
      <c r="N294" s="78">
        <f t="shared" si="43"/>
        <v>27</v>
      </c>
      <c r="O294" s="78">
        <f t="shared" si="43"/>
        <v>36</v>
      </c>
      <c r="P294" s="78">
        <f t="shared" si="44"/>
        <v>2.6181818181818182</v>
      </c>
    </row>
    <row r="295" spans="1:16" ht="15" customHeight="1" x14ac:dyDescent="0.2">
      <c r="A295" s="4">
        <v>24</v>
      </c>
      <c r="B295" s="5" t="s">
        <v>39</v>
      </c>
      <c r="C295" s="5">
        <f>[1]Palghar!C13</f>
        <v>196</v>
      </c>
      <c r="D295" s="5">
        <f>[1]Palghar!D13</f>
        <v>59</v>
      </c>
      <c r="E295" s="5">
        <f>[1]Palghar!E13</f>
        <v>200</v>
      </c>
      <c r="F295" s="5">
        <f>[1]Palghar!F13</f>
        <v>450</v>
      </c>
      <c r="G295" s="5">
        <f>[1]Palghar!G13</f>
        <v>0</v>
      </c>
      <c r="H295" s="5">
        <f>[1]Palghar!H13</f>
        <v>0</v>
      </c>
      <c r="I295" s="5">
        <f>[1]Palghar!I13</f>
        <v>0</v>
      </c>
      <c r="J295" s="5">
        <f>[1]Palghar!J13</f>
        <v>0</v>
      </c>
      <c r="K295" s="78">
        <f>(H295/D295)*100</f>
        <v>0</v>
      </c>
      <c r="L295" s="78">
        <f>(J295/F295)*100</f>
        <v>0</v>
      </c>
      <c r="M295" s="78">
        <f>D295+F295</f>
        <v>509</v>
      </c>
      <c r="N295" s="78">
        <f>G295+I295</f>
        <v>0</v>
      </c>
      <c r="O295" s="78">
        <f>H295+J295</f>
        <v>0</v>
      </c>
      <c r="P295" s="78">
        <f>(O295/M295)*100</f>
        <v>0</v>
      </c>
    </row>
    <row r="296" spans="1:16" ht="15" customHeight="1" x14ac:dyDescent="0.2">
      <c r="A296" s="4">
        <v>25</v>
      </c>
      <c r="B296" s="11" t="s">
        <v>40</v>
      </c>
      <c r="C296" s="13">
        <f>[1]Parbhani!C13</f>
        <v>2588</v>
      </c>
      <c r="D296" s="13">
        <f>[1]Parbhani!D13</f>
        <v>2100</v>
      </c>
      <c r="E296" s="13">
        <f>[1]Parbhani!E13</f>
        <v>895</v>
      </c>
      <c r="F296" s="13">
        <f>[1]Parbhani!F13</f>
        <v>742</v>
      </c>
      <c r="G296" s="13">
        <f>[1]Parbhani!G13</f>
        <v>78</v>
      </c>
      <c r="H296" s="13">
        <f>[1]Parbhani!H13</f>
        <v>64</v>
      </c>
      <c r="I296" s="13">
        <f>[1]Parbhani!I13</f>
        <v>0</v>
      </c>
      <c r="J296" s="13">
        <f>[1]Parbhani!J13</f>
        <v>0</v>
      </c>
      <c r="K296" s="78">
        <f t="shared" si="40"/>
        <v>3.0476190476190474</v>
      </c>
      <c r="L296" s="78">
        <f t="shared" si="41"/>
        <v>0</v>
      </c>
      <c r="M296" s="78">
        <f t="shared" si="42"/>
        <v>2842</v>
      </c>
      <c r="N296" s="78">
        <f t="shared" si="43"/>
        <v>78</v>
      </c>
      <c r="O296" s="78">
        <f t="shared" si="43"/>
        <v>64</v>
      </c>
      <c r="P296" s="78">
        <f t="shared" si="44"/>
        <v>2.2519352568613651</v>
      </c>
    </row>
    <row r="297" spans="1:16" ht="15" customHeight="1" x14ac:dyDescent="0.2">
      <c r="A297" s="4">
        <v>26</v>
      </c>
      <c r="B297" s="11" t="s">
        <v>41</v>
      </c>
      <c r="C297" s="13">
        <f>[1]Pune!C13</f>
        <v>71</v>
      </c>
      <c r="D297" s="13">
        <f>[1]Pune!D13</f>
        <v>100</v>
      </c>
      <c r="E297" s="13">
        <f>[1]Pune!E13</f>
        <v>110</v>
      </c>
      <c r="F297" s="13">
        <f>[1]Pune!F13</f>
        <v>310.11</v>
      </c>
      <c r="G297" s="13">
        <f>[1]Pune!G13</f>
        <v>51</v>
      </c>
      <c r="H297" s="13">
        <f>[1]Pune!H13</f>
        <v>60</v>
      </c>
      <c r="I297" s="13">
        <f>[1]Pune!I13</f>
        <v>0</v>
      </c>
      <c r="J297" s="13">
        <f>[1]Pune!J13</f>
        <v>0</v>
      </c>
      <c r="K297" s="78">
        <f t="shared" si="40"/>
        <v>60</v>
      </c>
      <c r="L297" s="78">
        <f t="shared" si="41"/>
        <v>0</v>
      </c>
      <c r="M297" s="78">
        <f t="shared" si="42"/>
        <v>410.11</v>
      </c>
      <c r="N297" s="78">
        <f t="shared" si="43"/>
        <v>51</v>
      </c>
      <c r="O297" s="78">
        <f t="shared" si="43"/>
        <v>60</v>
      </c>
      <c r="P297" s="78">
        <f t="shared" si="44"/>
        <v>14.630221160176538</v>
      </c>
    </row>
    <row r="298" spans="1:16" ht="15" customHeight="1" x14ac:dyDescent="0.2">
      <c r="A298" s="4">
        <v>27</v>
      </c>
      <c r="B298" s="11" t="s">
        <v>42</v>
      </c>
      <c r="C298" s="80">
        <f>[1]Raigad!C13</f>
        <v>747</v>
      </c>
      <c r="D298" s="80">
        <f>[1]Raigad!D13</f>
        <v>300</v>
      </c>
      <c r="E298" s="80">
        <f>[1]Raigad!E13</f>
        <v>234</v>
      </c>
      <c r="F298" s="80">
        <f>[1]Raigad!F13</f>
        <v>103</v>
      </c>
      <c r="G298" s="80">
        <v>0</v>
      </c>
      <c r="H298" s="80">
        <v>0</v>
      </c>
      <c r="I298" s="80">
        <f>[1]Raigad!I13</f>
        <v>0</v>
      </c>
      <c r="J298" s="80">
        <f>[1]Raigad!J13</f>
        <v>0</v>
      </c>
      <c r="K298" s="78">
        <f t="shared" si="40"/>
        <v>0</v>
      </c>
      <c r="L298" s="78">
        <f t="shared" si="41"/>
        <v>0</v>
      </c>
      <c r="M298" s="78">
        <f t="shared" si="42"/>
        <v>403</v>
      </c>
      <c r="N298" s="78">
        <f t="shared" si="43"/>
        <v>0</v>
      </c>
      <c r="O298" s="78">
        <f t="shared" si="43"/>
        <v>0</v>
      </c>
      <c r="P298" s="78">
        <f t="shared" si="44"/>
        <v>0</v>
      </c>
    </row>
    <row r="299" spans="1:16" ht="15" customHeight="1" x14ac:dyDescent="0.2">
      <c r="A299" s="4">
        <v>28</v>
      </c>
      <c r="B299" s="11" t="s">
        <v>43</v>
      </c>
      <c r="C299" s="13">
        <f>[1]Ratnagiri!C13</f>
        <v>25.2</v>
      </c>
      <c r="D299" s="13">
        <f>[1]Ratnagiri!D13</f>
        <v>37</v>
      </c>
      <c r="E299" s="13">
        <f>[1]Ratnagiri!E13</f>
        <v>58.8</v>
      </c>
      <c r="F299" s="13">
        <f>[1]Ratnagiri!F13</f>
        <v>27</v>
      </c>
      <c r="G299" s="13">
        <f>[1]Ratnagiri!G13</f>
        <v>1</v>
      </c>
      <c r="H299" s="13">
        <f>[1]Ratnagiri!H13</f>
        <v>3</v>
      </c>
      <c r="I299" s="13">
        <f>[1]Ratnagiri!I13</f>
        <v>0</v>
      </c>
      <c r="J299" s="13">
        <f>[1]Ratnagiri!J13</f>
        <v>0</v>
      </c>
      <c r="K299" s="78">
        <f t="shared" si="40"/>
        <v>8.1081081081081088</v>
      </c>
      <c r="L299" s="78">
        <f t="shared" si="41"/>
        <v>0</v>
      </c>
      <c r="M299" s="78">
        <f t="shared" si="42"/>
        <v>64</v>
      </c>
      <c r="N299" s="78">
        <f t="shared" si="43"/>
        <v>1</v>
      </c>
      <c r="O299" s="78">
        <f t="shared" si="43"/>
        <v>3</v>
      </c>
      <c r="P299" s="78">
        <f t="shared" si="44"/>
        <v>4.6875</v>
      </c>
    </row>
    <row r="300" spans="1:16" ht="15" customHeight="1" x14ac:dyDescent="0.2">
      <c r="A300" s="4">
        <v>29</v>
      </c>
      <c r="B300" s="11" t="s">
        <v>44</v>
      </c>
      <c r="C300" s="13">
        <f>[1]Sangli!C13</f>
        <v>126</v>
      </c>
      <c r="D300" s="13">
        <f>[1]Sangli!D13</f>
        <v>100</v>
      </c>
      <c r="E300" s="13">
        <f>[1]Sangli!E13</f>
        <v>61</v>
      </c>
      <c r="F300" s="13">
        <f>[1]Sangli!F13</f>
        <v>90</v>
      </c>
      <c r="G300" s="13">
        <f>[1]Sangli!G13</f>
        <v>0</v>
      </c>
      <c r="H300" s="13">
        <f>[1]Sangli!H13</f>
        <v>0</v>
      </c>
      <c r="I300" s="13">
        <f>[1]Sangli!I13</f>
        <v>0</v>
      </c>
      <c r="J300" s="13">
        <f>[1]Sangli!J13</f>
        <v>0</v>
      </c>
      <c r="K300" s="78">
        <f t="shared" si="40"/>
        <v>0</v>
      </c>
      <c r="L300" s="78">
        <f t="shared" si="41"/>
        <v>0</v>
      </c>
      <c r="M300" s="78">
        <f t="shared" si="42"/>
        <v>190</v>
      </c>
      <c r="N300" s="78">
        <f t="shared" si="43"/>
        <v>0</v>
      </c>
      <c r="O300" s="78">
        <f t="shared" si="43"/>
        <v>0</v>
      </c>
      <c r="P300" s="78">
        <f t="shared" si="44"/>
        <v>0</v>
      </c>
    </row>
    <row r="301" spans="1:16" ht="15" customHeight="1" x14ac:dyDescent="0.2">
      <c r="A301" s="4">
        <v>30</v>
      </c>
      <c r="B301" s="11" t="s">
        <v>45</v>
      </c>
      <c r="C301" s="13">
        <f>[1]Satara!C13</f>
        <v>508</v>
      </c>
      <c r="D301" s="13">
        <f>[1]Satara!D13</f>
        <v>600</v>
      </c>
      <c r="E301" s="13">
        <f>[1]Satara!E13</f>
        <v>350</v>
      </c>
      <c r="F301" s="13">
        <f>[1]Satara!F13</f>
        <v>410</v>
      </c>
      <c r="G301" s="13">
        <f>[1]Satara!G13</f>
        <v>15</v>
      </c>
      <c r="H301" s="13">
        <f>[1]Satara!H13</f>
        <v>30</v>
      </c>
      <c r="I301" s="13">
        <f>[1]Satara!I13</f>
        <v>0</v>
      </c>
      <c r="J301" s="13">
        <f>[1]Satara!J13</f>
        <v>0</v>
      </c>
      <c r="K301" s="78">
        <f t="shared" si="40"/>
        <v>5</v>
      </c>
      <c r="L301" s="78">
        <f t="shared" si="41"/>
        <v>0</v>
      </c>
      <c r="M301" s="78">
        <f t="shared" si="42"/>
        <v>1010</v>
      </c>
      <c r="N301" s="78">
        <f t="shared" si="43"/>
        <v>15</v>
      </c>
      <c r="O301" s="78">
        <f t="shared" si="43"/>
        <v>30</v>
      </c>
      <c r="P301" s="78">
        <f t="shared" si="44"/>
        <v>2.9702970297029703</v>
      </c>
    </row>
    <row r="302" spans="1:16" ht="15" customHeight="1" x14ac:dyDescent="0.2">
      <c r="A302" s="4">
        <v>31</v>
      </c>
      <c r="B302" s="11" t="s">
        <v>46</v>
      </c>
      <c r="C302" s="13">
        <f>[1]Sindhudurg!C13</f>
        <v>0</v>
      </c>
      <c r="D302" s="13">
        <f>[1]Sindhudurg!D13</f>
        <v>0</v>
      </c>
      <c r="E302" s="13">
        <f>[1]Sindhudurg!E13</f>
        <v>0</v>
      </c>
      <c r="F302" s="13">
        <f>[1]Sindhudurg!F13</f>
        <v>0</v>
      </c>
      <c r="G302" s="13">
        <f>[1]Sindhudurg!G13</f>
        <v>0</v>
      </c>
      <c r="H302" s="13">
        <f>[1]Sindhudurg!H13</f>
        <v>0</v>
      </c>
      <c r="I302" s="13">
        <f>[1]Sindhudurg!I13</f>
        <v>0</v>
      </c>
      <c r="J302" s="13">
        <f>[1]Sindhudurg!J13</f>
        <v>0</v>
      </c>
      <c r="K302" s="78" t="e">
        <f t="shared" si="40"/>
        <v>#DIV/0!</v>
      </c>
      <c r="L302" s="78" t="e">
        <f t="shared" si="41"/>
        <v>#DIV/0!</v>
      </c>
      <c r="M302" s="78">
        <f t="shared" si="42"/>
        <v>0</v>
      </c>
      <c r="N302" s="78">
        <f t="shared" si="43"/>
        <v>0</v>
      </c>
      <c r="O302" s="78">
        <f t="shared" si="43"/>
        <v>0</v>
      </c>
      <c r="P302" s="78" t="e">
        <f t="shared" si="44"/>
        <v>#DIV/0!</v>
      </c>
    </row>
    <row r="303" spans="1:16" ht="15" customHeight="1" x14ac:dyDescent="0.2">
      <c r="A303" s="4">
        <v>32</v>
      </c>
      <c r="B303" s="11" t="s">
        <v>47</v>
      </c>
      <c r="C303" s="13">
        <f>[1]Solapur!C13</f>
        <v>401</v>
      </c>
      <c r="D303" s="13">
        <f>[1]Solapur!D13</f>
        <v>400.65</v>
      </c>
      <c r="E303" s="13">
        <f>[1]Solapur!E13</f>
        <v>685</v>
      </c>
      <c r="F303" s="13">
        <f>[1]Solapur!F13</f>
        <v>743.58</v>
      </c>
      <c r="G303" s="13">
        <f>[1]Solapur!G13</f>
        <v>26</v>
      </c>
      <c r="H303" s="13">
        <f>[1]Solapur!H13</f>
        <v>74.45</v>
      </c>
      <c r="I303" s="13">
        <f>[1]Solapur!I13</f>
        <v>0</v>
      </c>
      <c r="J303" s="13">
        <f>[1]Solapur!J13</f>
        <v>0</v>
      </c>
      <c r="K303" s="78">
        <f t="shared" si="40"/>
        <v>18.582303756395859</v>
      </c>
      <c r="L303" s="78">
        <f t="shared" si="41"/>
        <v>0</v>
      </c>
      <c r="M303" s="78">
        <f t="shared" si="42"/>
        <v>1144.23</v>
      </c>
      <c r="N303" s="78">
        <f t="shared" si="43"/>
        <v>26</v>
      </c>
      <c r="O303" s="78">
        <f t="shared" si="43"/>
        <v>74.45</v>
      </c>
      <c r="P303" s="78">
        <f t="shared" si="44"/>
        <v>6.5065589960060484</v>
      </c>
    </row>
    <row r="304" spans="1:16" ht="15" customHeight="1" x14ac:dyDescent="0.2">
      <c r="A304" s="4">
        <v>33</v>
      </c>
      <c r="B304" s="11" t="s">
        <v>48</v>
      </c>
      <c r="C304" s="13">
        <f>[1]Thane!C13</f>
        <v>198</v>
      </c>
      <c r="D304" s="13">
        <f>[1]Thane!D13</f>
        <v>200</v>
      </c>
      <c r="E304" s="13">
        <f>[1]Thane!E13</f>
        <v>258</v>
      </c>
      <c r="F304" s="13">
        <f>[1]Thane!F13</f>
        <v>64</v>
      </c>
      <c r="G304" s="13">
        <f>[1]Thane!G13</f>
        <v>0</v>
      </c>
      <c r="H304" s="13">
        <f>[1]Thane!H13</f>
        <v>0</v>
      </c>
      <c r="I304" s="13">
        <f>[1]Thane!I13</f>
        <v>0</v>
      </c>
      <c r="J304" s="13">
        <f>[1]Thane!J13</f>
        <v>0</v>
      </c>
      <c r="K304" s="78">
        <f t="shared" si="40"/>
        <v>0</v>
      </c>
      <c r="L304" s="78">
        <f t="shared" si="41"/>
        <v>0</v>
      </c>
      <c r="M304" s="78">
        <f t="shared" si="42"/>
        <v>264</v>
      </c>
      <c r="N304" s="78">
        <f t="shared" si="43"/>
        <v>0</v>
      </c>
      <c r="O304" s="78">
        <f t="shared" si="43"/>
        <v>0</v>
      </c>
      <c r="P304" s="78">
        <f t="shared" si="44"/>
        <v>0</v>
      </c>
    </row>
    <row r="305" spans="1:16" ht="15" customHeight="1" x14ac:dyDescent="0.2">
      <c r="A305" s="4">
        <v>34</v>
      </c>
      <c r="B305" s="11" t="s">
        <v>49</v>
      </c>
      <c r="C305" s="13">
        <f>[1]Wardha!C13</f>
        <v>2115</v>
      </c>
      <c r="D305" s="13">
        <f>[1]Wardha!D13</f>
        <v>2341</v>
      </c>
      <c r="E305" s="13">
        <f>[1]Wardha!E13</f>
        <v>1500</v>
      </c>
      <c r="F305" s="13">
        <f>[1]Wardha!F13</f>
        <v>1600</v>
      </c>
      <c r="G305" s="13">
        <v>493</v>
      </c>
      <c r="H305" s="13">
        <v>498</v>
      </c>
      <c r="I305" s="13">
        <f>[1]Wardha!I13</f>
        <v>0</v>
      </c>
      <c r="J305" s="13">
        <f>[1]Wardha!J13</f>
        <v>0</v>
      </c>
      <c r="K305" s="78">
        <f t="shared" si="40"/>
        <v>21.272960273387444</v>
      </c>
      <c r="L305" s="78">
        <f t="shared" si="41"/>
        <v>0</v>
      </c>
      <c r="M305" s="78">
        <f t="shared" si="42"/>
        <v>3941</v>
      </c>
      <c r="N305" s="78">
        <f t="shared" si="43"/>
        <v>493</v>
      </c>
      <c r="O305" s="78">
        <f t="shared" si="43"/>
        <v>498</v>
      </c>
      <c r="P305" s="78">
        <f t="shared" si="44"/>
        <v>12.636386703882263</v>
      </c>
    </row>
    <row r="306" spans="1:16" ht="15" customHeight="1" x14ac:dyDescent="0.2">
      <c r="A306" s="4">
        <v>35</v>
      </c>
      <c r="B306" s="11" t="s">
        <v>50</v>
      </c>
      <c r="C306" s="13">
        <f>[1]Washim!C13</f>
        <v>1500</v>
      </c>
      <c r="D306" s="13">
        <f>[1]Washim!D13</f>
        <v>1000</v>
      </c>
      <c r="E306" s="13">
        <f>[1]Washim!E13</f>
        <v>100</v>
      </c>
      <c r="F306" s="13">
        <f>[1]Washim!F13</f>
        <v>100</v>
      </c>
      <c r="G306" s="13">
        <f>[1]Washim!G13</f>
        <v>241</v>
      </c>
      <c r="H306" s="13">
        <f>[1]Washim!H13</f>
        <v>241.88</v>
      </c>
      <c r="I306" s="13">
        <f>[1]Washim!I13</f>
        <v>0</v>
      </c>
      <c r="J306" s="13">
        <f>[1]Washim!J13</f>
        <v>0</v>
      </c>
      <c r="K306" s="78">
        <f t="shared" si="40"/>
        <v>24.187999999999999</v>
      </c>
      <c r="L306" s="78">
        <f t="shared" si="41"/>
        <v>0</v>
      </c>
      <c r="M306" s="78">
        <f t="shared" si="42"/>
        <v>1100</v>
      </c>
      <c r="N306" s="78">
        <f t="shared" si="43"/>
        <v>241</v>
      </c>
      <c r="O306" s="78">
        <f t="shared" si="43"/>
        <v>241.88</v>
      </c>
      <c r="P306" s="78">
        <f t="shared" si="44"/>
        <v>21.989090909090908</v>
      </c>
    </row>
    <row r="307" spans="1:16" ht="15" customHeight="1" x14ac:dyDescent="0.2">
      <c r="A307" s="4">
        <v>36</v>
      </c>
      <c r="B307" s="11" t="s">
        <v>51</v>
      </c>
      <c r="C307" s="13">
        <f>[1]Yavatmal!C13</f>
        <v>8400</v>
      </c>
      <c r="D307" s="13">
        <f>[1]Yavatmal!D13</f>
        <v>4300</v>
      </c>
      <c r="E307" s="13">
        <f>[1]Yavatmal!E13</f>
        <v>550</v>
      </c>
      <c r="F307" s="13">
        <f>[1]Yavatmal!F13</f>
        <v>650</v>
      </c>
      <c r="G307" s="13">
        <f>[1]Yavatmal!G13</f>
        <v>1615</v>
      </c>
      <c r="H307" s="13">
        <f>[1]Yavatmal!H13</f>
        <v>1347.14</v>
      </c>
      <c r="I307" s="13">
        <f>[1]Yavatmal!I13</f>
        <v>0</v>
      </c>
      <c r="J307" s="13">
        <f>[1]Yavatmal!J13</f>
        <v>0</v>
      </c>
      <c r="K307" s="78">
        <f t="shared" si="40"/>
        <v>31.328837209302328</v>
      </c>
      <c r="L307" s="78">
        <f t="shared" si="41"/>
        <v>0</v>
      </c>
      <c r="M307" s="78">
        <f t="shared" si="42"/>
        <v>4950</v>
      </c>
      <c r="N307" s="78">
        <f t="shared" si="43"/>
        <v>1615</v>
      </c>
      <c r="O307" s="78">
        <f t="shared" si="43"/>
        <v>1347.14</v>
      </c>
      <c r="P307" s="78">
        <f t="shared" si="44"/>
        <v>27.214949494949497</v>
      </c>
    </row>
    <row r="308" spans="1:16" ht="15" customHeight="1" x14ac:dyDescent="0.2">
      <c r="A308" s="20"/>
      <c r="B308" s="21" t="s">
        <v>8</v>
      </c>
      <c r="C308" s="76">
        <f t="shared" ref="C308:J308" si="45">SUM(C272:C307)</f>
        <v>44115.3</v>
      </c>
      <c r="D308" s="76">
        <f t="shared" si="45"/>
        <v>32432.25</v>
      </c>
      <c r="E308" s="76">
        <f t="shared" si="45"/>
        <v>14863.3</v>
      </c>
      <c r="F308" s="76">
        <f t="shared" si="45"/>
        <v>13952.890000000001</v>
      </c>
      <c r="G308" s="76">
        <f t="shared" si="45"/>
        <v>5261</v>
      </c>
      <c r="H308" s="76">
        <f t="shared" si="45"/>
        <v>5326.99</v>
      </c>
      <c r="I308" s="76">
        <f t="shared" si="45"/>
        <v>0</v>
      </c>
      <c r="J308" s="76">
        <f t="shared" si="45"/>
        <v>0</v>
      </c>
      <c r="K308" s="76">
        <f t="shared" si="40"/>
        <v>16.424978223835843</v>
      </c>
      <c r="L308" s="76">
        <f t="shared" si="41"/>
        <v>0</v>
      </c>
      <c r="M308" s="76">
        <f t="shared" si="42"/>
        <v>46385.14</v>
      </c>
      <c r="N308" s="76">
        <f t="shared" si="43"/>
        <v>5261</v>
      </c>
      <c r="O308" s="76">
        <f t="shared" si="43"/>
        <v>5326.99</v>
      </c>
      <c r="P308" s="76">
        <f t="shared" si="44"/>
        <v>11.484259829764445</v>
      </c>
    </row>
    <row r="309" spans="1:16" ht="15" customHeight="1" x14ac:dyDescent="0.2">
      <c r="A309" s="110" t="s">
        <v>65</v>
      </c>
      <c r="B309" s="110"/>
      <c r="C309" s="110"/>
      <c r="D309" s="110"/>
      <c r="E309" s="110"/>
      <c r="F309" s="110"/>
      <c r="G309" s="110"/>
      <c r="H309" s="110"/>
      <c r="I309" s="110"/>
      <c r="J309" s="110"/>
      <c r="K309" s="110"/>
      <c r="L309" s="110"/>
      <c r="M309" s="110"/>
      <c r="N309" s="110"/>
      <c r="O309" s="110"/>
      <c r="P309" s="110"/>
    </row>
    <row r="310" spans="1:16" ht="15" customHeight="1" x14ac:dyDescent="0.2">
      <c r="A310" s="111"/>
      <c r="B310" s="111"/>
      <c r="C310" s="111"/>
      <c r="D310" s="111"/>
      <c r="E310" s="111"/>
      <c r="F310" s="111"/>
      <c r="G310" s="111"/>
      <c r="H310" s="111"/>
      <c r="I310" s="111"/>
      <c r="J310" s="111"/>
      <c r="K310" s="111"/>
      <c r="L310" s="111"/>
      <c r="M310" s="111"/>
      <c r="N310" s="111"/>
      <c r="O310" s="111"/>
      <c r="P310" s="111"/>
    </row>
    <row r="311" spans="1:16" ht="15" customHeight="1" x14ac:dyDescent="0.2">
      <c r="A311" s="112" t="str">
        <f>A3</f>
        <v>Disbursements under Crop Loans - 17.07.2021</v>
      </c>
      <c r="B311" s="112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</row>
    <row r="312" spans="1:16" ht="1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113" t="s">
        <v>2</v>
      </c>
      <c r="N312" s="113"/>
      <c r="O312" s="113"/>
      <c r="P312" s="113"/>
    </row>
    <row r="313" spans="1:16" ht="39.950000000000003" customHeight="1" x14ac:dyDescent="0.2">
      <c r="A313" s="100" t="s">
        <v>3</v>
      </c>
      <c r="B313" s="100" t="s">
        <v>58</v>
      </c>
      <c r="C313" s="103" t="str">
        <f>C93</f>
        <v>Crop Loan Target 
ACP 2021-22</v>
      </c>
      <c r="D313" s="104"/>
      <c r="E313" s="104"/>
      <c r="F313" s="105"/>
      <c r="G313" s="106" t="str">
        <f>G93</f>
        <v>Cumulative Achievement from 
01.04.2021</v>
      </c>
      <c r="H313" s="107"/>
      <c r="I313" s="107"/>
      <c r="J313" s="108"/>
      <c r="K313" s="92" t="s">
        <v>7</v>
      </c>
      <c r="L313" s="92"/>
      <c r="M313" s="92" t="s">
        <v>8</v>
      </c>
      <c r="N313" s="92"/>
      <c r="O313" s="92"/>
      <c r="P313" s="92"/>
    </row>
    <row r="314" spans="1:16" ht="15" customHeight="1" x14ac:dyDescent="0.2">
      <c r="A314" s="101"/>
      <c r="B314" s="101"/>
      <c r="C314" s="93" t="s">
        <v>9</v>
      </c>
      <c r="D314" s="93"/>
      <c r="E314" s="94" t="s">
        <v>10</v>
      </c>
      <c r="F314" s="95"/>
      <c r="G314" s="96" t="s">
        <v>9</v>
      </c>
      <c r="H314" s="97"/>
      <c r="I314" s="96" t="s">
        <v>10</v>
      </c>
      <c r="J314" s="97"/>
      <c r="K314" s="98" t="s">
        <v>9</v>
      </c>
      <c r="L314" s="98" t="s">
        <v>10</v>
      </c>
      <c r="M314" s="98" t="s">
        <v>11</v>
      </c>
      <c r="N314" s="93" t="s">
        <v>12</v>
      </c>
      <c r="O314" s="93"/>
      <c r="P314" s="98" t="s">
        <v>13</v>
      </c>
    </row>
    <row r="315" spans="1:16" ht="15" customHeight="1" x14ac:dyDescent="0.2">
      <c r="A315" s="102"/>
      <c r="B315" s="102"/>
      <c r="C315" s="3" t="s">
        <v>14</v>
      </c>
      <c r="D315" s="3" t="s">
        <v>15</v>
      </c>
      <c r="E315" s="3" t="s">
        <v>14</v>
      </c>
      <c r="F315" s="3" t="s">
        <v>15</v>
      </c>
      <c r="G315" s="3" t="s">
        <v>14</v>
      </c>
      <c r="H315" s="3" t="s">
        <v>15</v>
      </c>
      <c r="I315" s="3" t="s">
        <v>14</v>
      </c>
      <c r="J315" s="3" t="s">
        <v>15</v>
      </c>
      <c r="K315" s="99"/>
      <c r="L315" s="99"/>
      <c r="M315" s="99"/>
      <c r="N315" s="3" t="s">
        <v>14</v>
      </c>
      <c r="O315" s="3" t="s">
        <v>15</v>
      </c>
      <c r="P315" s="99"/>
    </row>
    <row r="316" spans="1:16" ht="15" customHeight="1" x14ac:dyDescent="0.2">
      <c r="A316" s="4">
        <v>1</v>
      </c>
      <c r="B316" s="11" t="s">
        <v>16</v>
      </c>
      <c r="C316" s="13">
        <f>[1]Ahmednagar!C14</f>
        <v>6766</v>
      </c>
      <c r="D316" s="13">
        <f>[1]Ahmednagar!D14</f>
        <v>5200</v>
      </c>
      <c r="E316" s="13">
        <f>[1]Ahmednagar!E14</f>
        <v>3644</v>
      </c>
      <c r="F316" s="13">
        <f>[1]Ahmednagar!F14</f>
        <v>2803</v>
      </c>
      <c r="G316" s="13">
        <v>237</v>
      </c>
      <c r="H316" s="13">
        <v>470</v>
      </c>
      <c r="I316" s="13">
        <f>[1]Ahmednagar!I14</f>
        <v>0</v>
      </c>
      <c r="J316" s="13">
        <f>[1]Ahmednagar!J14</f>
        <v>0</v>
      </c>
      <c r="K316" s="78">
        <f t="shared" ref="K316:K352" si="46">(H316/D316)*100</f>
        <v>9.0384615384615383</v>
      </c>
      <c r="L316" s="78">
        <f t="shared" ref="L316:L352" si="47">(J316/F316)*100</f>
        <v>0</v>
      </c>
      <c r="M316" s="78">
        <f t="shared" ref="M316:M352" si="48">D316+F316</f>
        <v>8003</v>
      </c>
      <c r="N316" s="78">
        <f t="shared" ref="N316:O352" si="49">G316+I316</f>
        <v>237</v>
      </c>
      <c r="O316" s="78">
        <f t="shared" si="49"/>
        <v>470</v>
      </c>
      <c r="P316" s="78">
        <f t="shared" ref="P316:P352" si="50">(O316/M316)*100</f>
        <v>5.8727977008621766</v>
      </c>
    </row>
    <row r="317" spans="1:16" ht="15" customHeight="1" x14ac:dyDescent="0.2">
      <c r="A317" s="4">
        <v>2</v>
      </c>
      <c r="B317" s="11" t="s">
        <v>17</v>
      </c>
      <c r="C317" s="13">
        <f>[1]Akola!C14</f>
        <v>200</v>
      </c>
      <c r="D317" s="13">
        <f>[1]Akola!D14</f>
        <v>170</v>
      </c>
      <c r="E317" s="13">
        <f>[1]Akola!E14</f>
        <v>0</v>
      </c>
      <c r="F317" s="13">
        <f>[1]Akola!F14</f>
        <v>0</v>
      </c>
      <c r="G317" s="13">
        <v>36</v>
      </c>
      <c r="H317" s="13">
        <v>51</v>
      </c>
      <c r="I317" s="13">
        <f>[1]Akola!I14</f>
        <v>0</v>
      </c>
      <c r="J317" s="13">
        <f>[1]Akola!J14</f>
        <v>0</v>
      </c>
      <c r="K317" s="78">
        <f t="shared" si="46"/>
        <v>30</v>
      </c>
      <c r="L317" s="78" t="e">
        <f t="shared" si="47"/>
        <v>#DIV/0!</v>
      </c>
      <c r="M317" s="78">
        <f t="shared" si="48"/>
        <v>170</v>
      </c>
      <c r="N317" s="78">
        <f t="shared" si="49"/>
        <v>36</v>
      </c>
      <c r="O317" s="78">
        <f t="shared" si="49"/>
        <v>51</v>
      </c>
      <c r="P317" s="78">
        <f t="shared" si="50"/>
        <v>30</v>
      </c>
    </row>
    <row r="318" spans="1:16" ht="15" customHeight="1" x14ac:dyDescent="0.2">
      <c r="A318" s="4">
        <v>3</v>
      </c>
      <c r="B318" s="11" t="s">
        <v>18</v>
      </c>
      <c r="C318" s="13">
        <f>[1]Amravati!C14</f>
        <v>625</v>
      </c>
      <c r="D318" s="13">
        <f>[1]Amravati!D14</f>
        <v>500</v>
      </c>
      <c r="E318" s="13">
        <f>[1]Amravati!E14</f>
        <v>375</v>
      </c>
      <c r="F318" s="13">
        <f>[1]Amravati!F14</f>
        <v>350</v>
      </c>
      <c r="G318" s="13">
        <v>79</v>
      </c>
      <c r="H318" s="13">
        <v>116</v>
      </c>
      <c r="I318" s="13">
        <f>[1]Amravati!I14</f>
        <v>0</v>
      </c>
      <c r="J318" s="13">
        <f>[1]Amravati!J14</f>
        <v>0</v>
      </c>
      <c r="K318" s="78">
        <f t="shared" si="46"/>
        <v>23.200000000000003</v>
      </c>
      <c r="L318" s="78">
        <f t="shared" si="47"/>
        <v>0</v>
      </c>
      <c r="M318" s="78">
        <f t="shared" si="48"/>
        <v>850</v>
      </c>
      <c r="N318" s="78">
        <f t="shared" si="49"/>
        <v>79</v>
      </c>
      <c r="O318" s="78">
        <f t="shared" si="49"/>
        <v>116</v>
      </c>
      <c r="P318" s="78">
        <f t="shared" si="50"/>
        <v>13.647058823529413</v>
      </c>
    </row>
    <row r="319" spans="1:16" ht="15" customHeight="1" x14ac:dyDescent="0.2">
      <c r="A319" s="4">
        <v>4</v>
      </c>
      <c r="B319" s="11" t="s">
        <v>19</v>
      </c>
      <c r="C319" s="13">
        <f>[1]Aurangabad!C14</f>
        <v>0</v>
      </c>
      <c r="D319" s="13">
        <f>[1]Aurangabad!D14</f>
        <v>0</v>
      </c>
      <c r="E319" s="13">
        <f>[1]Aurangabad!E14</f>
        <v>0</v>
      </c>
      <c r="F319" s="13">
        <f>[1]Aurangabad!F14</f>
        <v>0</v>
      </c>
      <c r="G319" s="13">
        <f>[1]Aurangabad!G14</f>
        <v>0</v>
      </c>
      <c r="H319" s="13">
        <f>[1]Aurangabad!H14</f>
        <v>0</v>
      </c>
      <c r="I319" s="13">
        <f>[1]Aurangabad!I14</f>
        <v>0</v>
      </c>
      <c r="J319" s="13">
        <f>[1]Aurangabad!J14</f>
        <v>0</v>
      </c>
      <c r="K319" s="78" t="e">
        <f t="shared" si="46"/>
        <v>#DIV/0!</v>
      </c>
      <c r="L319" s="78" t="e">
        <f t="shared" si="47"/>
        <v>#DIV/0!</v>
      </c>
      <c r="M319" s="78">
        <f t="shared" si="48"/>
        <v>0</v>
      </c>
      <c r="N319" s="78">
        <f t="shared" si="49"/>
        <v>0</v>
      </c>
      <c r="O319" s="78">
        <f t="shared" si="49"/>
        <v>0</v>
      </c>
      <c r="P319" s="78" t="e">
        <f t="shared" si="50"/>
        <v>#DIV/0!</v>
      </c>
    </row>
    <row r="320" spans="1:16" ht="15" customHeight="1" x14ac:dyDescent="0.2">
      <c r="A320" s="4">
        <v>5</v>
      </c>
      <c r="B320" s="11" t="s">
        <v>20</v>
      </c>
      <c r="C320" s="13">
        <f>[1]Beed!C14</f>
        <v>0</v>
      </c>
      <c r="D320" s="13">
        <f>[1]Beed!D14</f>
        <v>0</v>
      </c>
      <c r="E320" s="13">
        <f>[1]Beed!E14</f>
        <v>0</v>
      </c>
      <c r="F320" s="13">
        <f>[1]Beed!F14</f>
        <v>0</v>
      </c>
      <c r="G320" s="13">
        <f>[1]Beed!G14</f>
        <v>0</v>
      </c>
      <c r="H320" s="13">
        <f>[1]Beed!H14</f>
        <v>0</v>
      </c>
      <c r="I320" s="13">
        <f>[1]Beed!I14</f>
        <v>0</v>
      </c>
      <c r="J320" s="13">
        <f>[1]Beed!J14</f>
        <v>0</v>
      </c>
      <c r="K320" s="78" t="e">
        <f t="shared" si="46"/>
        <v>#DIV/0!</v>
      </c>
      <c r="L320" s="78" t="e">
        <f t="shared" si="47"/>
        <v>#DIV/0!</v>
      </c>
      <c r="M320" s="78">
        <f t="shared" si="48"/>
        <v>0</v>
      </c>
      <c r="N320" s="78">
        <f t="shared" si="49"/>
        <v>0</v>
      </c>
      <c r="O320" s="78">
        <f t="shared" si="49"/>
        <v>0</v>
      </c>
      <c r="P320" s="78" t="e">
        <f t="shared" si="50"/>
        <v>#DIV/0!</v>
      </c>
    </row>
    <row r="321" spans="1:16" ht="15" customHeight="1" x14ac:dyDescent="0.2">
      <c r="A321" s="4">
        <v>6</v>
      </c>
      <c r="B321" s="11" t="s">
        <v>21</v>
      </c>
      <c r="C321" s="13">
        <f>[1]Bhandara!C14</f>
        <v>306</v>
      </c>
      <c r="D321" s="13">
        <f>[1]Bhandara!D14</f>
        <v>142.79999999999998</v>
      </c>
      <c r="E321" s="13">
        <f>[1]Bhandara!E14</f>
        <v>130</v>
      </c>
      <c r="F321" s="13">
        <f>[1]Bhandara!F14</f>
        <v>61.200000000000017</v>
      </c>
      <c r="G321" s="13">
        <v>34</v>
      </c>
      <c r="H321" s="13">
        <v>37</v>
      </c>
      <c r="I321" s="13">
        <f>[1]Bhandara!I14</f>
        <v>0</v>
      </c>
      <c r="J321" s="13">
        <f>[1]Bhandara!J14</f>
        <v>0</v>
      </c>
      <c r="K321" s="78">
        <f t="shared" si="46"/>
        <v>25.910364145658267</v>
      </c>
      <c r="L321" s="78">
        <f t="shared" si="47"/>
        <v>0</v>
      </c>
      <c r="M321" s="78">
        <f t="shared" si="48"/>
        <v>204</v>
      </c>
      <c r="N321" s="78">
        <f t="shared" si="49"/>
        <v>34</v>
      </c>
      <c r="O321" s="78">
        <f t="shared" si="49"/>
        <v>37</v>
      </c>
      <c r="P321" s="78">
        <f t="shared" si="50"/>
        <v>18.137254901960784</v>
      </c>
    </row>
    <row r="322" spans="1:16" ht="15" customHeight="1" x14ac:dyDescent="0.2">
      <c r="A322" s="4">
        <v>7</v>
      </c>
      <c r="B322" s="11" t="s">
        <v>22</v>
      </c>
      <c r="C322" s="13">
        <f>[1]Buldhana!C14</f>
        <v>1400</v>
      </c>
      <c r="D322" s="13">
        <f>[1]Buldhana!D14</f>
        <v>1300</v>
      </c>
      <c r="E322" s="13">
        <f>[1]Buldhana!E14</f>
        <v>200</v>
      </c>
      <c r="F322" s="13">
        <f>[1]Buldhana!F14</f>
        <v>350</v>
      </c>
      <c r="G322" s="13">
        <v>471</v>
      </c>
      <c r="H322" s="13">
        <v>513</v>
      </c>
      <c r="I322" s="13">
        <f>[1]Buldhana!I14</f>
        <v>0</v>
      </c>
      <c r="J322" s="13">
        <f>[1]Buldhana!J14</f>
        <v>0</v>
      </c>
      <c r="K322" s="78">
        <f t="shared" si="46"/>
        <v>39.46153846153846</v>
      </c>
      <c r="L322" s="78">
        <f t="shared" si="47"/>
        <v>0</v>
      </c>
      <c r="M322" s="78">
        <f t="shared" si="48"/>
        <v>1650</v>
      </c>
      <c r="N322" s="78">
        <f t="shared" si="49"/>
        <v>471</v>
      </c>
      <c r="O322" s="78">
        <f t="shared" si="49"/>
        <v>513</v>
      </c>
      <c r="P322" s="78">
        <f t="shared" si="50"/>
        <v>31.09090909090909</v>
      </c>
    </row>
    <row r="323" spans="1:16" ht="15" customHeight="1" x14ac:dyDescent="0.2">
      <c r="A323" s="4">
        <v>8</v>
      </c>
      <c r="B323" s="11" t="s">
        <v>23</v>
      </c>
      <c r="C323" s="13">
        <f>[1]Chandrapur!C14</f>
        <v>800</v>
      </c>
      <c r="D323" s="13">
        <f>[1]Chandrapur!D14</f>
        <v>603</v>
      </c>
      <c r="E323" s="13">
        <f>[1]Chandrapur!E14</f>
        <v>0</v>
      </c>
      <c r="F323" s="13">
        <f>[1]Chandrapur!F14</f>
        <v>0</v>
      </c>
      <c r="G323" s="13">
        <v>39</v>
      </c>
      <c r="H323" s="13">
        <v>52</v>
      </c>
      <c r="I323" s="13">
        <f>[1]Chandrapur!I14</f>
        <v>0</v>
      </c>
      <c r="J323" s="13">
        <f>[1]Chandrapur!J14</f>
        <v>0</v>
      </c>
      <c r="K323" s="78">
        <f t="shared" si="46"/>
        <v>8.6235489220563846</v>
      </c>
      <c r="L323" s="78" t="e">
        <f t="shared" si="47"/>
        <v>#DIV/0!</v>
      </c>
      <c r="M323" s="78">
        <f t="shared" si="48"/>
        <v>603</v>
      </c>
      <c r="N323" s="78">
        <f t="shared" si="49"/>
        <v>39</v>
      </c>
      <c r="O323" s="78">
        <f t="shared" si="49"/>
        <v>52</v>
      </c>
      <c r="P323" s="78">
        <f t="shared" si="50"/>
        <v>8.6235489220563846</v>
      </c>
    </row>
    <row r="324" spans="1:16" ht="15" customHeight="1" x14ac:dyDescent="0.2">
      <c r="A324" s="4">
        <v>9</v>
      </c>
      <c r="B324" s="11" t="s">
        <v>24</v>
      </c>
      <c r="C324" s="13">
        <f>[1]Dhule!C14</f>
        <v>0</v>
      </c>
      <c r="D324" s="13">
        <f>[1]Dhule!D14</f>
        <v>0</v>
      </c>
      <c r="E324" s="13">
        <f>[1]Dhule!E14</f>
        <v>0</v>
      </c>
      <c r="F324" s="13">
        <f>[1]Dhule!F14</f>
        <v>0</v>
      </c>
      <c r="G324" s="13">
        <f>[1]Dhule!G14</f>
        <v>0</v>
      </c>
      <c r="H324" s="13">
        <f>[1]Dhule!H14</f>
        <v>0</v>
      </c>
      <c r="I324" s="13">
        <f>[1]Dhule!I14</f>
        <v>0</v>
      </c>
      <c r="J324" s="13">
        <f>[1]Dhule!J14</f>
        <v>0</v>
      </c>
      <c r="K324" s="78" t="e">
        <f t="shared" si="46"/>
        <v>#DIV/0!</v>
      </c>
      <c r="L324" s="78" t="e">
        <f t="shared" si="47"/>
        <v>#DIV/0!</v>
      </c>
      <c r="M324" s="78">
        <f t="shared" si="48"/>
        <v>0</v>
      </c>
      <c r="N324" s="78">
        <f t="shared" si="49"/>
        <v>0</v>
      </c>
      <c r="O324" s="78">
        <f t="shared" si="49"/>
        <v>0</v>
      </c>
      <c r="P324" s="78" t="e">
        <f t="shared" si="50"/>
        <v>#DIV/0!</v>
      </c>
    </row>
    <row r="325" spans="1:16" ht="15" customHeight="1" x14ac:dyDescent="0.2">
      <c r="A325" s="4">
        <v>10</v>
      </c>
      <c r="B325" s="11" t="s">
        <v>25</v>
      </c>
      <c r="C325" s="13">
        <f>[1]Gadchiroli!C14</f>
        <v>0</v>
      </c>
      <c r="D325" s="13">
        <f>[1]Gadchiroli!D14</f>
        <v>0</v>
      </c>
      <c r="E325" s="13">
        <f>[1]Gadchiroli!E14</f>
        <v>0</v>
      </c>
      <c r="F325" s="13">
        <f>[1]Gadchiroli!F14</f>
        <v>0</v>
      </c>
      <c r="G325" s="13">
        <f>[1]Gadchiroli!G14</f>
        <v>0</v>
      </c>
      <c r="H325" s="13">
        <f>[1]Gadchiroli!H14</f>
        <v>0</v>
      </c>
      <c r="I325" s="13">
        <f>[1]Gadchiroli!I14</f>
        <v>0</v>
      </c>
      <c r="J325" s="13">
        <f>[1]Gadchiroli!J14</f>
        <v>0</v>
      </c>
      <c r="K325" s="78" t="e">
        <f t="shared" si="46"/>
        <v>#DIV/0!</v>
      </c>
      <c r="L325" s="78" t="e">
        <f t="shared" si="47"/>
        <v>#DIV/0!</v>
      </c>
      <c r="M325" s="78">
        <f t="shared" si="48"/>
        <v>0</v>
      </c>
      <c r="N325" s="78">
        <f t="shared" si="49"/>
        <v>0</v>
      </c>
      <c r="O325" s="78">
        <f t="shared" si="49"/>
        <v>0</v>
      </c>
      <c r="P325" s="78" t="e">
        <f t="shared" si="50"/>
        <v>#DIV/0!</v>
      </c>
    </row>
    <row r="326" spans="1:16" ht="15" customHeight="1" x14ac:dyDescent="0.2">
      <c r="A326" s="4">
        <v>11</v>
      </c>
      <c r="B326" s="11" t="s">
        <v>26</v>
      </c>
      <c r="C326" s="13">
        <f>[1]Gondia!C14</f>
        <v>129</v>
      </c>
      <c r="D326" s="13">
        <f>[1]Gondia!D14</f>
        <v>45</v>
      </c>
      <c r="E326" s="13">
        <f>[1]Gondia!E14</f>
        <v>0</v>
      </c>
      <c r="F326" s="13">
        <f>[1]Gondia!F14</f>
        <v>0</v>
      </c>
      <c r="G326" s="13">
        <v>11</v>
      </c>
      <c r="H326" s="13">
        <v>13</v>
      </c>
      <c r="I326" s="13">
        <f>[1]Gondia!I14</f>
        <v>0</v>
      </c>
      <c r="J326" s="13">
        <f>[1]Gondia!J14</f>
        <v>0</v>
      </c>
      <c r="K326" s="78">
        <f t="shared" si="46"/>
        <v>28.888888888888886</v>
      </c>
      <c r="L326" s="78" t="e">
        <f t="shared" si="47"/>
        <v>#DIV/0!</v>
      </c>
      <c r="M326" s="78">
        <f t="shared" si="48"/>
        <v>45</v>
      </c>
      <c r="N326" s="78">
        <f t="shared" si="49"/>
        <v>11</v>
      </c>
      <c r="O326" s="78">
        <f t="shared" si="49"/>
        <v>13</v>
      </c>
      <c r="P326" s="78">
        <f t="shared" si="50"/>
        <v>28.888888888888886</v>
      </c>
    </row>
    <row r="327" spans="1:16" ht="15" customHeight="1" x14ac:dyDescent="0.2">
      <c r="A327" s="4">
        <v>12</v>
      </c>
      <c r="B327" s="11" t="s">
        <v>27</v>
      </c>
      <c r="C327" s="13">
        <f>[1]Hingoli!C14</f>
        <v>0</v>
      </c>
      <c r="D327" s="13">
        <f>[1]Hingoli!D14</f>
        <v>0</v>
      </c>
      <c r="E327" s="13">
        <f>[1]Hingoli!E14</f>
        <v>0</v>
      </c>
      <c r="F327" s="13">
        <f>[1]Hingoli!F14</f>
        <v>0</v>
      </c>
      <c r="G327" s="13">
        <f>[1]Hingoli!G14</f>
        <v>0</v>
      </c>
      <c r="H327" s="13">
        <f>[1]Hingoli!H14</f>
        <v>0</v>
      </c>
      <c r="I327" s="13">
        <f>[1]Hingoli!I14</f>
        <v>0</v>
      </c>
      <c r="J327" s="13">
        <f>[1]Hingoli!J14</f>
        <v>0</v>
      </c>
      <c r="K327" s="78" t="e">
        <f t="shared" si="46"/>
        <v>#DIV/0!</v>
      </c>
      <c r="L327" s="78" t="e">
        <f t="shared" si="47"/>
        <v>#DIV/0!</v>
      </c>
      <c r="M327" s="78">
        <f t="shared" si="48"/>
        <v>0</v>
      </c>
      <c r="N327" s="78">
        <f t="shared" si="49"/>
        <v>0</v>
      </c>
      <c r="O327" s="78">
        <f t="shared" si="49"/>
        <v>0</v>
      </c>
      <c r="P327" s="78" t="e">
        <f t="shared" si="50"/>
        <v>#DIV/0!</v>
      </c>
    </row>
    <row r="328" spans="1:16" ht="15" customHeight="1" x14ac:dyDescent="0.2">
      <c r="A328" s="4">
        <v>13</v>
      </c>
      <c r="B328" s="11" t="s">
        <v>28</v>
      </c>
      <c r="C328" s="13">
        <f>[1]Jalgaon!C14</f>
        <v>0</v>
      </c>
      <c r="D328" s="13">
        <f>[1]Jalgaon!D14</f>
        <v>0</v>
      </c>
      <c r="E328" s="13">
        <f>[1]Jalgaon!E14</f>
        <v>0</v>
      </c>
      <c r="F328" s="13">
        <f>[1]Jalgaon!F14</f>
        <v>0</v>
      </c>
      <c r="G328" s="13">
        <f>[1]Jalgaon!G14</f>
        <v>0</v>
      </c>
      <c r="H328" s="13">
        <f>[1]Jalgaon!H14</f>
        <v>0</v>
      </c>
      <c r="I328" s="13">
        <f>[1]Jalgaon!I14</f>
        <v>0</v>
      </c>
      <c r="J328" s="13">
        <f>[1]Jalgaon!J14</f>
        <v>0</v>
      </c>
      <c r="K328" s="78" t="e">
        <f t="shared" si="46"/>
        <v>#DIV/0!</v>
      </c>
      <c r="L328" s="78" t="e">
        <f t="shared" si="47"/>
        <v>#DIV/0!</v>
      </c>
      <c r="M328" s="78">
        <f t="shared" si="48"/>
        <v>0</v>
      </c>
      <c r="N328" s="78">
        <f t="shared" si="49"/>
        <v>0</v>
      </c>
      <c r="O328" s="78">
        <f t="shared" si="49"/>
        <v>0</v>
      </c>
      <c r="P328" s="78" t="e">
        <f t="shared" si="50"/>
        <v>#DIV/0!</v>
      </c>
    </row>
    <row r="329" spans="1:16" ht="15" customHeight="1" x14ac:dyDescent="0.2">
      <c r="A329" s="4">
        <v>14</v>
      </c>
      <c r="B329" s="11" t="s">
        <v>29</v>
      </c>
      <c r="C329" s="13">
        <f>[1]Jalna!C14</f>
        <v>2087</v>
      </c>
      <c r="D329" s="13">
        <f>[1]Jalna!D14</f>
        <v>1100</v>
      </c>
      <c r="E329" s="13">
        <f>[1]Jalna!E14</f>
        <v>896</v>
      </c>
      <c r="F329" s="13">
        <f>[1]Jalna!F14</f>
        <v>500</v>
      </c>
      <c r="G329" s="13">
        <v>488</v>
      </c>
      <c r="H329" s="13">
        <v>612</v>
      </c>
      <c r="I329" s="13">
        <f>[1]Jalna!I14</f>
        <v>0</v>
      </c>
      <c r="J329" s="13">
        <f>[1]Jalna!J14</f>
        <v>0</v>
      </c>
      <c r="K329" s="78">
        <f t="shared" si="46"/>
        <v>55.63636363636364</v>
      </c>
      <c r="L329" s="78">
        <f t="shared" si="47"/>
        <v>0</v>
      </c>
      <c r="M329" s="78">
        <f t="shared" si="48"/>
        <v>1600</v>
      </c>
      <c r="N329" s="78">
        <f t="shared" si="49"/>
        <v>488</v>
      </c>
      <c r="O329" s="78">
        <f t="shared" si="49"/>
        <v>612</v>
      </c>
      <c r="P329" s="78">
        <f t="shared" si="50"/>
        <v>38.25</v>
      </c>
    </row>
    <row r="330" spans="1:16" ht="15" customHeight="1" x14ac:dyDescent="0.2">
      <c r="A330" s="4">
        <v>15</v>
      </c>
      <c r="B330" s="11" t="s">
        <v>30</v>
      </c>
      <c r="C330" s="13">
        <f>[1]Kolhapur!C14</f>
        <v>312.5</v>
      </c>
      <c r="D330" s="13">
        <f>[1]Kolhapur!D14</f>
        <v>400</v>
      </c>
      <c r="E330" s="13">
        <f>[1]Kolhapur!E14</f>
        <v>312.5</v>
      </c>
      <c r="F330" s="13">
        <f>[1]Kolhapur!F14</f>
        <v>400</v>
      </c>
      <c r="G330" s="13">
        <v>63</v>
      </c>
      <c r="H330" s="13">
        <v>81</v>
      </c>
      <c r="I330" s="13">
        <f>[1]Kolhapur!I14</f>
        <v>0</v>
      </c>
      <c r="J330" s="13">
        <f>[1]Kolhapur!J14</f>
        <v>0</v>
      </c>
      <c r="K330" s="78">
        <f t="shared" si="46"/>
        <v>20.25</v>
      </c>
      <c r="L330" s="78">
        <f t="shared" si="47"/>
        <v>0</v>
      </c>
      <c r="M330" s="78">
        <f t="shared" si="48"/>
        <v>800</v>
      </c>
      <c r="N330" s="78">
        <f t="shared" si="49"/>
        <v>63</v>
      </c>
      <c r="O330" s="78">
        <f t="shared" si="49"/>
        <v>81</v>
      </c>
      <c r="P330" s="78">
        <f t="shared" si="50"/>
        <v>10.125</v>
      </c>
    </row>
    <row r="331" spans="1:16" ht="15" customHeight="1" x14ac:dyDescent="0.2">
      <c r="A331" s="4">
        <v>16</v>
      </c>
      <c r="B331" s="11" t="s">
        <v>31</v>
      </c>
      <c r="C331" s="13">
        <f>[1]Latur!C14</f>
        <v>2619</v>
      </c>
      <c r="D331" s="13">
        <f>[1]Latur!D14</f>
        <v>1600</v>
      </c>
      <c r="E331" s="13">
        <f>[1]Latur!E14</f>
        <v>667</v>
      </c>
      <c r="F331" s="13">
        <f>[1]Latur!F14</f>
        <v>421</v>
      </c>
      <c r="G331" s="13">
        <v>137</v>
      </c>
      <c r="H331" s="13">
        <v>244</v>
      </c>
      <c r="I331" s="13">
        <f>[1]Latur!I14</f>
        <v>0</v>
      </c>
      <c r="J331" s="13">
        <f>[1]Latur!J14</f>
        <v>0</v>
      </c>
      <c r="K331" s="78">
        <f t="shared" si="46"/>
        <v>15.25</v>
      </c>
      <c r="L331" s="78">
        <f t="shared" si="47"/>
        <v>0</v>
      </c>
      <c r="M331" s="78">
        <f t="shared" si="48"/>
        <v>2021</v>
      </c>
      <c r="N331" s="78">
        <f t="shared" si="49"/>
        <v>137</v>
      </c>
      <c r="O331" s="78">
        <f t="shared" si="49"/>
        <v>244</v>
      </c>
      <c r="P331" s="78">
        <f t="shared" si="50"/>
        <v>12.073231073725879</v>
      </c>
    </row>
    <row r="332" spans="1:16" ht="15" customHeight="1" x14ac:dyDescent="0.2">
      <c r="A332" s="4">
        <v>17</v>
      </c>
      <c r="B332" s="11" t="s">
        <v>32</v>
      </c>
      <c r="C332" s="13">
        <f>[1]MumbaiCity!C14</f>
        <v>0</v>
      </c>
      <c r="D332" s="13">
        <f>[1]MumbaiCity!D14</f>
        <v>0</v>
      </c>
      <c r="E332" s="13">
        <f>[1]MumbaiCity!E14</f>
        <v>0</v>
      </c>
      <c r="F332" s="13">
        <f>[1]MumbaiCity!F14</f>
        <v>0</v>
      </c>
      <c r="G332" s="13">
        <f>[1]MumbaiCity!G14</f>
        <v>0</v>
      </c>
      <c r="H332" s="13">
        <f>[1]MumbaiCity!H14</f>
        <v>0</v>
      </c>
      <c r="I332" s="13">
        <f>[1]MumbaiCity!I14</f>
        <v>0</v>
      </c>
      <c r="J332" s="13">
        <f>[1]MumbaiCity!J14</f>
        <v>0</v>
      </c>
      <c r="K332" s="78" t="e">
        <f>(H332/D332)*100</f>
        <v>#DIV/0!</v>
      </c>
      <c r="L332" s="78" t="e">
        <f>(J332/F332)*100</f>
        <v>#DIV/0!</v>
      </c>
      <c r="M332" s="78">
        <f>D332+F332</f>
        <v>0</v>
      </c>
      <c r="N332" s="78">
        <f>G332+I332</f>
        <v>0</v>
      </c>
      <c r="O332" s="78">
        <f>H332+J332</f>
        <v>0</v>
      </c>
      <c r="P332" s="78" t="e">
        <f>(O332/M332)*100</f>
        <v>#DIV/0!</v>
      </c>
    </row>
    <row r="333" spans="1:16" ht="15" customHeight="1" x14ac:dyDescent="0.2">
      <c r="A333" s="4">
        <v>18</v>
      </c>
      <c r="B333" s="19" t="s">
        <v>33</v>
      </c>
      <c r="C333" s="79">
        <f>[1]MumbaiSub!C14</f>
        <v>0</v>
      </c>
      <c r="D333" s="79">
        <f>[1]MumbaiSub!D14</f>
        <v>0</v>
      </c>
      <c r="E333" s="79">
        <f>[1]MumbaiSub!E14</f>
        <v>0</v>
      </c>
      <c r="F333" s="79">
        <f>[1]MumbaiSub!F14</f>
        <v>0</v>
      </c>
      <c r="G333" s="79">
        <f>[1]MumbaiSub!G14</f>
        <v>0</v>
      </c>
      <c r="H333" s="79">
        <f>[1]MumbaiSub!H14</f>
        <v>0</v>
      </c>
      <c r="I333" s="79">
        <f>[1]MumbaiSub!I14</f>
        <v>0</v>
      </c>
      <c r="J333" s="79">
        <f>[1]MumbaiSub!J14</f>
        <v>0</v>
      </c>
      <c r="K333" s="78" t="e">
        <f>(H333/D333)*100</f>
        <v>#DIV/0!</v>
      </c>
      <c r="L333" s="78" t="e">
        <f>(J333/F333)*100</f>
        <v>#DIV/0!</v>
      </c>
      <c r="M333" s="78">
        <f>D333+F333</f>
        <v>0</v>
      </c>
      <c r="N333" s="78">
        <f>G333+I333</f>
        <v>0</v>
      </c>
      <c r="O333" s="78">
        <f>H333+J333</f>
        <v>0</v>
      </c>
      <c r="P333" s="78" t="e">
        <f>(O333/M333)*100</f>
        <v>#DIV/0!</v>
      </c>
    </row>
    <row r="334" spans="1:16" ht="15" customHeight="1" x14ac:dyDescent="0.2">
      <c r="A334" s="4">
        <v>19</v>
      </c>
      <c r="B334" s="11" t="s">
        <v>34</v>
      </c>
      <c r="C334" s="13">
        <f>[1]Nagpur!C14</f>
        <v>700</v>
      </c>
      <c r="D334" s="13">
        <f>[1]Nagpur!D14</f>
        <v>700</v>
      </c>
      <c r="E334" s="13">
        <f>[1]Nagpur!E14</f>
        <v>100</v>
      </c>
      <c r="F334" s="13">
        <f>[1]Nagpur!F14</f>
        <v>100</v>
      </c>
      <c r="G334" s="13">
        <v>186</v>
      </c>
      <c r="H334" s="13">
        <v>224</v>
      </c>
      <c r="I334" s="13">
        <f>[1]Nagpur!I14</f>
        <v>0</v>
      </c>
      <c r="J334" s="13">
        <f>[1]Nagpur!J14</f>
        <v>0</v>
      </c>
      <c r="K334" s="78">
        <f t="shared" si="46"/>
        <v>32</v>
      </c>
      <c r="L334" s="78">
        <f t="shared" si="47"/>
        <v>0</v>
      </c>
      <c r="M334" s="78">
        <f t="shared" si="48"/>
        <v>800</v>
      </c>
      <c r="N334" s="78">
        <f t="shared" si="49"/>
        <v>186</v>
      </c>
      <c r="O334" s="78">
        <f t="shared" si="49"/>
        <v>224</v>
      </c>
      <c r="P334" s="78">
        <f t="shared" si="50"/>
        <v>28.000000000000004</v>
      </c>
    </row>
    <row r="335" spans="1:16" ht="15" customHeight="1" x14ac:dyDescent="0.2">
      <c r="A335" s="4">
        <v>20</v>
      </c>
      <c r="B335" s="11" t="s">
        <v>35</v>
      </c>
      <c r="C335" s="13">
        <f>[1]Nanded!C14</f>
        <v>388.8</v>
      </c>
      <c r="D335" s="13">
        <f>[1]Nanded!D14</f>
        <v>272</v>
      </c>
      <c r="E335" s="13">
        <f>[1]Nanded!E14</f>
        <v>97.2</v>
      </c>
      <c r="F335" s="13">
        <f>[1]Nanded!F14</f>
        <v>175</v>
      </c>
      <c r="G335" s="13">
        <v>39</v>
      </c>
      <c r="H335" s="13">
        <v>44</v>
      </c>
      <c r="I335" s="13">
        <f>[1]Nanded!I14</f>
        <v>0</v>
      </c>
      <c r="J335" s="13">
        <f>[1]Nanded!J14</f>
        <v>0</v>
      </c>
      <c r="K335" s="78">
        <f t="shared" si="46"/>
        <v>16.176470588235293</v>
      </c>
      <c r="L335" s="78">
        <f t="shared" si="47"/>
        <v>0</v>
      </c>
      <c r="M335" s="78">
        <f t="shared" si="48"/>
        <v>447</v>
      </c>
      <c r="N335" s="78">
        <f t="shared" si="49"/>
        <v>39</v>
      </c>
      <c r="O335" s="78">
        <f t="shared" si="49"/>
        <v>44</v>
      </c>
      <c r="P335" s="78">
        <f t="shared" si="50"/>
        <v>9.8434004474272925</v>
      </c>
    </row>
    <row r="336" spans="1:16" ht="15" customHeight="1" x14ac:dyDescent="0.2">
      <c r="A336" s="4">
        <v>21</v>
      </c>
      <c r="B336" s="11" t="s">
        <v>36</v>
      </c>
      <c r="C336" s="13">
        <f>[1]Nandurbar!C14</f>
        <v>0</v>
      </c>
      <c r="D336" s="13">
        <f>[1]Nandurbar!D14</f>
        <v>0</v>
      </c>
      <c r="E336" s="13">
        <f>[1]Nandurbar!E14</f>
        <v>0</v>
      </c>
      <c r="F336" s="13">
        <f>[1]Nandurbar!F14</f>
        <v>0</v>
      </c>
      <c r="G336" s="13">
        <f>[1]Nandurbar!G14</f>
        <v>0</v>
      </c>
      <c r="H336" s="13">
        <f>[1]Nandurbar!H14</f>
        <v>0</v>
      </c>
      <c r="I336" s="13">
        <f>[1]Nandurbar!I14</f>
        <v>0</v>
      </c>
      <c r="J336" s="13">
        <f>[1]Nandurbar!J14</f>
        <v>0</v>
      </c>
      <c r="K336" s="78" t="e">
        <f t="shared" si="46"/>
        <v>#DIV/0!</v>
      </c>
      <c r="L336" s="78" t="e">
        <f t="shared" si="47"/>
        <v>#DIV/0!</v>
      </c>
      <c r="M336" s="78">
        <f t="shared" si="48"/>
        <v>0</v>
      </c>
      <c r="N336" s="78">
        <f t="shared" si="49"/>
        <v>0</v>
      </c>
      <c r="O336" s="78">
        <f t="shared" si="49"/>
        <v>0</v>
      </c>
      <c r="P336" s="78" t="e">
        <f t="shared" si="50"/>
        <v>#DIV/0!</v>
      </c>
    </row>
    <row r="337" spans="1:16" ht="15" customHeight="1" x14ac:dyDescent="0.2">
      <c r="A337" s="4">
        <v>22</v>
      </c>
      <c r="B337" s="11" t="s">
        <v>37</v>
      </c>
      <c r="C337" s="13">
        <f>[1]Nasik!C14</f>
        <v>7822</v>
      </c>
      <c r="D337" s="13">
        <f>[1]Nasik!D14</f>
        <v>498.00000000000006</v>
      </c>
      <c r="E337" s="13">
        <f>[1]Nasik!E14</f>
        <v>1887</v>
      </c>
      <c r="F337" s="13">
        <f>[1]Nasik!F14</f>
        <v>1157</v>
      </c>
      <c r="G337" s="13">
        <v>51</v>
      </c>
      <c r="H337" s="13">
        <v>56</v>
      </c>
      <c r="I337" s="13">
        <f>[1]Nasik!I14</f>
        <v>0</v>
      </c>
      <c r="J337" s="13">
        <f>[1]Nasik!J14</f>
        <v>0</v>
      </c>
      <c r="K337" s="78">
        <f t="shared" si="46"/>
        <v>11.244979919678713</v>
      </c>
      <c r="L337" s="78">
        <f t="shared" si="47"/>
        <v>0</v>
      </c>
      <c r="M337" s="78">
        <f t="shared" si="48"/>
        <v>1655</v>
      </c>
      <c r="N337" s="78">
        <f t="shared" si="49"/>
        <v>51</v>
      </c>
      <c r="O337" s="78">
        <f t="shared" si="49"/>
        <v>56</v>
      </c>
      <c r="P337" s="78">
        <f t="shared" si="50"/>
        <v>3.3836858006042294</v>
      </c>
    </row>
    <row r="338" spans="1:16" ht="15" customHeight="1" x14ac:dyDescent="0.2">
      <c r="A338" s="4">
        <v>23</v>
      </c>
      <c r="B338" s="11" t="s">
        <v>38</v>
      </c>
      <c r="C338" s="13">
        <f>[1]Osmanabad!C14</f>
        <v>0</v>
      </c>
      <c r="D338" s="13">
        <f>[1]Osmanabad!D14</f>
        <v>0</v>
      </c>
      <c r="E338" s="13">
        <f>[1]Osmanabad!E14</f>
        <v>0</v>
      </c>
      <c r="F338" s="13">
        <f>[1]Osmanabad!F14</f>
        <v>0</v>
      </c>
      <c r="G338" s="13">
        <f>[1]Osmanabad!G14</f>
        <v>0</v>
      </c>
      <c r="H338" s="13">
        <f>[1]Osmanabad!H14</f>
        <v>0</v>
      </c>
      <c r="I338" s="13">
        <f>[1]Osmanabad!I14</f>
        <v>0</v>
      </c>
      <c r="J338" s="13">
        <f>[1]Osmanabad!J14</f>
        <v>0</v>
      </c>
      <c r="K338" s="78" t="e">
        <f t="shared" si="46"/>
        <v>#DIV/0!</v>
      </c>
      <c r="L338" s="78" t="e">
        <f t="shared" si="47"/>
        <v>#DIV/0!</v>
      </c>
      <c r="M338" s="78">
        <f t="shared" si="48"/>
        <v>0</v>
      </c>
      <c r="N338" s="78">
        <f t="shared" si="49"/>
        <v>0</v>
      </c>
      <c r="O338" s="78">
        <f t="shared" si="49"/>
        <v>0</v>
      </c>
      <c r="P338" s="78" t="e">
        <f t="shared" si="50"/>
        <v>#DIV/0!</v>
      </c>
    </row>
    <row r="339" spans="1:16" ht="15" customHeight="1" x14ac:dyDescent="0.2">
      <c r="A339" s="4">
        <v>24</v>
      </c>
      <c r="B339" s="5" t="s">
        <v>39</v>
      </c>
      <c r="C339" s="5">
        <f>[1]Palghar!C14</f>
        <v>98</v>
      </c>
      <c r="D339" s="5">
        <f>[1]Palghar!D14</f>
        <v>43</v>
      </c>
      <c r="E339" s="5">
        <f>[1]Palghar!E14</f>
        <v>22</v>
      </c>
      <c r="F339" s="5">
        <f>[1]Palghar!F14</f>
        <v>7.0000000000000009</v>
      </c>
      <c r="G339" s="5">
        <f>[1]Palghar!G14</f>
        <v>0</v>
      </c>
      <c r="H339" s="5">
        <f>[1]Palghar!H14</f>
        <v>0</v>
      </c>
      <c r="I339" s="5">
        <f>[1]Palghar!I14</f>
        <v>0</v>
      </c>
      <c r="J339" s="5">
        <f>[1]Palghar!J14</f>
        <v>0</v>
      </c>
      <c r="K339" s="78">
        <f>(H339/D339)*100</f>
        <v>0</v>
      </c>
      <c r="L339" s="78">
        <f>(J339/F339)*100</f>
        <v>0</v>
      </c>
      <c r="M339" s="78">
        <f>D339+F339</f>
        <v>50</v>
      </c>
      <c r="N339" s="78">
        <f>G339+I339</f>
        <v>0</v>
      </c>
      <c r="O339" s="78">
        <f>H339+J339</f>
        <v>0</v>
      </c>
      <c r="P339" s="78">
        <f>(O339/M339)*100</f>
        <v>0</v>
      </c>
    </row>
    <row r="340" spans="1:16" ht="15" customHeight="1" x14ac:dyDescent="0.2">
      <c r="A340" s="4">
        <v>25</v>
      </c>
      <c r="B340" s="11" t="s">
        <v>40</v>
      </c>
      <c r="C340" s="13">
        <f>[1]Parbhani!C14</f>
        <v>1176</v>
      </c>
      <c r="D340" s="13">
        <f>[1]Parbhani!D14</f>
        <v>900</v>
      </c>
      <c r="E340" s="13">
        <f>[1]Parbhani!E14</f>
        <v>409</v>
      </c>
      <c r="F340" s="13">
        <f>[1]Parbhani!F14</f>
        <v>314</v>
      </c>
      <c r="G340" s="13">
        <v>16</v>
      </c>
      <c r="H340" s="13">
        <v>17</v>
      </c>
      <c r="I340" s="13">
        <f>[1]Parbhani!I14</f>
        <v>0</v>
      </c>
      <c r="J340" s="13">
        <f>[1]Parbhani!J14</f>
        <v>0</v>
      </c>
      <c r="K340" s="78">
        <f t="shared" si="46"/>
        <v>1.8888888888888888</v>
      </c>
      <c r="L340" s="78">
        <f t="shared" si="47"/>
        <v>0</v>
      </c>
      <c r="M340" s="78">
        <f t="shared" si="48"/>
        <v>1214</v>
      </c>
      <c r="N340" s="78">
        <f t="shared" si="49"/>
        <v>16</v>
      </c>
      <c r="O340" s="78">
        <f t="shared" si="49"/>
        <v>17</v>
      </c>
      <c r="P340" s="78">
        <f t="shared" si="50"/>
        <v>1.4003294892915981</v>
      </c>
    </row>
    <row r="341" spans="1:16" ht="15" customHeight="1" x14ac:dyDescent="0.2">
      <c r="A341" s="4">
        <v>26</v>
      </c>
      <c r="B341" s="11" t="s">
        <v>41</v>
      </c>
      <c r="C341" s="13">
        <f>[1]Pune!C14</f>
        <v>1790</v>
      </c>
      <c r="D341" s="13">
        <f>[1]Pune!D14</f>
        <v>3100</v>
      </c>
      <c r="E341" s="13">
        <f>[1]Pune!E14</f>
        <v>1079</v>
      </c>
      <c r="F341" s="13">
        <f>[1]Pune!F14</f>
        <v>1806.1999999999998</v>
      </c>
      <c r="G341" s="13">
        <v>424</v>
      </c>
      <c r="H341" s="13">
        <v>516</v>
      </c>
      <c r="I341" s="13">
        <f>[1]Pune!I14</f>
        <v>0</v>
      </c>
      <c r="J341" s="13">
        <f>[1]Pune!J14</f>
        <v>0</v>
      </c>
      <c r="K341" s="78">
        <f t="shared" si="46"/>
        <v>16.64516129032258</v>
      </c>
      <c r="L341" s="78">
        <f t="shared" si="47"/>
        <v>0</v>
      </c>
      <c r="M341" s="78">
        <f t="shared" si="48"/>
        <v>4906.2</v>
      </c>
      <c r="N341" s="78">
        <f t="shared" si="49"/>
        <v>424</v>
      </c>
      <c r="O341" s="78">
        <f t="shared" si="49"/>
        <v>516</v>
      </c>
      <c r="P341" s="78">
        <f t="shared" si="50"/>
        <v>10.517304634951694</v>
      </c>
    </row>
    <row r="342" spans="1:16" ht="15" customHeight="1" x14ac:dyDescent="0.2">
      <c r="A342" s="4">
        <v>27</v>
      </c>
      <c r="B342" s="11" t="s">
        <v>42</v>
      </c>
      <c r="C342" s="80">
        <f>[1]Raigad!C14</f>
        <v>246</v>
      </c>
      <c r="D342" s="80">
        <f>[1]Raigad!D14</f>
        <v>100</v>
      </c>
      <c r="E342" s="80">
        <f>[1]Raigad!E14</f>
        <v>81</v>
      </c>
      <c r="F342" s="80">
        <f>[1]Raigad!F14</f>
        <v>8</v>
      </c>
      <c r="G342" s="13">
        <v>0</v>
      </c>
      <c r="H342" s="13">
        <v>0</v>
      </c>
      <c r="I342" s="80">
        <f>[1]Raigad!I14</f>
        <v>0</v>
      </c>
      <c r="J342" s="80">
        <f>[1]Raigad!J14</f>
        <v>0</v>
      </c>
      <c r="K342" s="78">
        <f t="shared" si="46"/>
        <v>0</v>
      </c>
      <c r="L342" s="78">
        <f t="shared" si="47"/>
        <v>0</v>
      </c>
      <c r="M342" s="78">
        <f t="shared" si="48"/>
        <v>108</v>
      </c>
      <c r="N342" s="78">
        <f t="shared" si="49"/>
        <v>0</v>
      </c>
      <c r="O342" s="78">
        <f t="shared" si="49"/>
        <v>0</v>
      </c>
      <c r="P342" s="78">
        <f t="shared" si="50"/>
        <v>0</v>
      </c>
    </row>
    <row r="343" spans="1:16" ht="15" customHeight="1" x14ac:dyDescent="0.2">
      <c r="A343" s="4">
        <v>28</v>
      </c>
      <c r="B343" s="11" t="s">
        <v>43</v>
      </c>
      <c r="C343" s="13">
        <f>[1]Ratnagiri!C14</f>
        <v>7.1999999999999993</v>
      </c>
      <c r="D343" s="13">
        <f>[1]Ratnagiri!D14</f>
        <v>20</v>
      </c>
      <c r="E343" s="13">
        <f>[1]Ratnagiri!E14</f>
        <v>16.8</v>
      </c>
      <c r="F343" s="13">
        <f>[1]Ratnagiri!F14</f>
        <v>12</v>
      </c>
      <c r="G343" s="13">
        <f>[1]Ratnagiri!G14</f>
        <v>0</v>
      </c>
      <c r="H343" s="13">
        <f>[1]Ratnagiri!H14</f>
        <v>0</v>
      </c>
      <c r="I343" s="13">
        <f>[1]Ratnagiri!I14</f>
        <v>0</v>
      </c>
      <c r="J343" s="13">
        <f>[1]Ratnagiri!J14</f>
        <v>0</v>
      </c>
      <c r="K343" s="78">
        <f t="shared" si="46"/>
        <v>0</v>
      </c>
      <c r="L343" s="78">
        <f t="shared" si="47"/>
        <v>0</v>
      </c>
      <c r="M343" s="78">
        <f t="shared" si="48"/>
        <v>32</v>
      </c>
      <c r="N343" s="78">
        <f t="shared" si="49"/>
        <v>0</v>
      </c>
      <c r="O343" s="78">
        <f t="shared" si="49"/>
        <v>0</v>
      </c>
      <c r="P343" s="78">
        <f t="shared" si="50"/>
        <v>0</v>
      </c>
    </row>
    <row r="344" spans="1:16" ht="15" customHeight="1" x14ac:dyDescent="0.2">
      <c r="A344" s="4">
        <v>29</v>
      </c>
      <c r="B344" s="11" t="s">
        <v>44</v>
      </c>
      <c r="C344" s="13">
        <f>[1]Sangli!C14</f>
        <v>439</v>
      </c>
      <c r="D344" s="13">
        <f>[1]Sangli!D14</f>
        <v>500</v>
      </c>
      <c r="E344" s="13">
        <f>[1]Sangli!E14</f>
        <v>194</v>
      </c>
      <c r="F344" s="13">
        <f>[1]Sangli!F14</f>
        <v>176</v>
      </c>
      <c r="G344" s="13">
        <v>113</v>
      </c>
      <c r="H344" s="13">
        <v>214</v>
      </c>
      <c r="I344" s="13">
        <f>[1]Sangli!I14</f>
        <v>0</v>
      </c>
      <c r="J344" s="13">
        <f>[1]Sangli!J14</f>
        <v>0</v>
      </c>
      <c r="K344" s="78">
        <f t="shared" si="46"/>
        <v>42.8</v>
      </c>
      <c r="L344" s="78">
        <f t="shared" si="47"/>
        <v>0</v>
      </c>
      <c r="M344" s="78">
        <f t="shared" si="48"/>
        <v>676</v>
      </c>
      <c r="N344" s="78">
        <f t="shared" si="49"/>
        <v>113</v>
      </c>
      <c r="O344" s="78">
        <f t="shared" si="49"/>
        <v>214</v>
      </c>
      <c r="P344" s="78">
        <f t="shared" si="50"/>
        <v>31.65680473372781</v>
      </c>
    </row>
    <row r="345" spans="1:16" ht="15" customHeight="1" x14ac:dyDescent="0.2">
      <c r="A345" s="4">
        <v>30</v>
      </c>
      <c r="B345" s="11" t="s">
        <v>45</v>
      </c>
      <c r="C345" s="13">
        <f>[1]Satara!C14</f>
        <v>310</v>
      </c>
      <c r="D345" s="13">
        <f>[1]Satara!D14</f>
        <v>300</v>
      </c>
      <c r="E345" s="13">
        <f>[1]Satara!E14</f>
        <v>250</v>
      </c>
      <c r="F345" s="13">
        <f>[1]Satara!F14</f>
        <v>397</v>
      </c>
      <c r="G345" s="13">
        <v>46</v>
      </c>
      <c r="H345" s="13">
        <v>88</v>
      </c>
      <c r="I345" s="13">
        <f>[1]Satara!I14</f>
        <v>0</v>
      </c>
      <c r="J345" s="13">
        <f>[1]Satara!J14</f>
        <v>0</v>
      </c>
      <c r="K345" s="78">
        <f t="shared" si="46"/>
        <v>29.333333333333332</v>
      </c>
      <c r="L345" s="78">
        <f t="shared" si="47"/>
        <v>0</v>
      </c>
      <c r="M345" s="78">
        <f t="shared" si="48"/>
        <v>697</v>
      </c>
      <c r="N345" s="78">
        <f t="shared" si="49"/>
        <v>46</v>
      </c>
      <c r="O345" s="78">
        <f t="shared" si="49"/>
        <v>88</v>
      </c>
      <c r="P345" s="78">
        <f t="shared" si="50"/>
        <v>12.625538020086083</v>
      </c>
    </row>
    <row r="346" spans="1:16" ht="15" customHeight="1" x14ac:dyDescent="0.2">
      <c r="A346" s="4">
        <v>31</v>
      </c>
      <c r="B346" s="11" t="s">
        <v>46</v>
      </c>
      <c r="C346" s="13">
        <f>[1]Sindhudurg!C14</f>
        <v>0</v>
      </c>
      <c r="D346" s="13">
        <f>[1]Sindhudurg!D14</f>
        <v>0</v>
      </c>
      <c r="E346" s="13">
        <f>[1]Sindhudurg!E14</f>
        <v>0</v>
      </c>
      <c r="F346" s="13">
        <f>[1]Sindhudurg!F14</f>
        <v>0</v>
      </c>
      <c r="G346" s="13">
        <f>[1]Sindhudurg!G14</f>
        <v>0</v>
      </c>
      <c r="H346" s="13">
        <f>[1]Sindhudurg!H14</f>
        <v>0</v>
      </c>
      <c r="I346" s="13">
        <f>[1]Sindhudurg!I14</f>
        <v>0</v>
      </c>
      <c r="J346" s="13">
        <f>[1]Sindhudurg!J14</f>
        <v>0</v>
      </c>
      <c r="K346" s="78" t="e">
        <f t="shared" si="46"/>
        <v>#DIV/0!</v>
      </c>
      <c r="L346" s="78" t="e">
        <f t="shared" si="47"/>
        <v>#DIV/0!</v>
      </c>
      <c r="M346" s="78">
        <f t="shared" si="48"/>
        <v>0</v>
      </c>
      <c r="N346" s="78">
        <f t="shared" si="49"/>
        <v>0</v>
      </c>
      <c r="O346" s="78">
        <f t="shared" si="49"/>
        <v>0</v>
      </c>
      <c r="P346" s="78" t="e">
        <f t="shared" si="50"/>
        <v>#DIV/0!</v>
      </c>
    </row>
    <row r="347" spans="1:16" ht="15" customHeight="1" x14ac:dyDescent="0.2">
      <c r="A347" s="4">
        <v>32</v>
      </c>
      <c r="B347" s="11" t="s">
        <v>47</v>
      </c>
      <c r="C347" s="13">
        <f>[1]Solapur!C14</f>
        <v>1696</v>
      </c>
      <c r="D347" s="13">
        <f>[1]Solapur!D14</f>
        <v>1755.45</v>
      </c>
      <c r="E347" s="13">
        <f>[1]Solapur!E14</f>
        <v>3068</v>
      </c>
      <c r="F347" s="13">
        <f>[1]Solapur!F14</f>
        <v>3259.38</v>
      </c>
      <c r="G347" s="13">
        <v>378</v>
      </c>
      <c r="H347" s="13">
        <v>613</v>
      </c>
      <c r="I347" s="13">
        <f>[1]Solapur!I14</f>
        <v>0</v>
      </c>
      <c r="J347" s="13">
        <f>[1]Solapur!J14</f>
        <v>0</v>
      </c>
      <c r="K347" s="78">
        <f t="shared" si="46"/>
        <v>34.919821128485573</v>
      </c>
      <c r="L347" s="78">
        <f t="shared" si="47"/>
        <v>0</v>
      </c>
      <c r="M347" s="78">
        <f t="shared" si="48"/>
        <v>5014.83</v>
      </c>
      <c r="N347" s="78">
        <f t="shared" si="49"/>
        <v>378</v>
      </c>
      <c r="O347" s="78">
        <f t="shared" si="49"/>
        <v>613</v>
      </c>
      <c r="P347" s="78">
        <f t="shared" si="50"/>
        <v>12.223744374186165</v>
      </c>
    </row>
    <row r="348" spans="1:16" ht="15" customHeight="1" x14ac:dyDescent="0.2">
      <c r="A348" s="4">
        <v>33</v>
      </c>
      <c r="B348" s="11" t="s">
        <v>48</v>
      </c>
      <c r="C348" s="13">
        <f>[1]Thane!C14</f>
        <v>125</v>
      </c>
      <c r="D348" s="13">
        <f>[1]Thane!D14</f>
        <v>60</v>
      </c>
      <c r="E348" s="13">
        <f>[1]Thane!E14</f>
        <v>25</v>
      </c>
      <c r="F348" s="13">
        <f>[1]Thane!F14</f>
        <v>30</v>
      </c>
      <c r="G348" s="13">
        <f>[1]Thane!G14</f>
        <v>1</v>
      </c>
      <c r="H348" s="13">
        <f>[1]Thane!H14</f>
        <v>1</v>
      </c>
      <c r="I348" s="13">
        <f>[1]Thane!I14</f>
        <v>0</v>
      </c>
      <c r="J348" s="13">
        <f>[1]Thane!J14</f>
        <v>0</v>
      </c>
      <c r="K348" s="78">
        <f t="shared" si="46"/>
        <v>1.6666666666666667</v>
      </c>
      <c r="L348" s="78">
        <f t="shared" si="47"/>
        <v>0</v>
      </c>
      <c r="M348" s="78">
        <f t="shared" si="48"/>
        <v>90</v>
      </c>
      <c r="N348" s="78">
        <f t="shared" si="49"/>
        <v>1</v>
      </c>
      <c r="O348" s="78">
        <f t="shared" si="49"/>
        <v>1</v>
      </c>
      <c r="P348" s="78">
        <f t="shared" si="50"/>
        <v>1.1111111111111112</v>
      </c>
    </row>
    <row r="349" spans="1:16" ht="15" customHeight="1" x14ac:dyDescent="0.2">
      <c r="A349" s="4">
        <v>34</v>
      </c>
      <c r="B349" s="11" t="s">
        <v>49</v>
      </c>
      <c r="C349" s="13">
        <f>[1]Wardha!C14</f>
        <v>208</v>
      </c>
      <c r="D349" s="13">
        <f>[1]Wardha!D14</f>
        <v>234</v>
      </c>
      <c r="E349" s="13">
        <f>[1]Wardha!E14</f>
        <v>94</v>
      </c>
      <c r="F349" s="13">
        <f>[1]Wardha!F14</f>
        <v>150</v>
      </c>
      <c r="G349" s="13">
        <v>34</v>
      </c>
      <c r="H349" s="13">
        <v>39</v>
      </c>
      <c r="I349" s="13">
        <f>[1]Wardha!I14</f>
        <v>0</v>
      </c>
      <c r="J349" s="13">
        <f>[1]Wardha!J14</f>
        <v>0</v>
      </c>
      <c r="K349" s="78">
        <f t="shared" si="46"/>
        <v>16.666666666666664</v>
      </c>
      <c r="L349" s="78">
        <f t="shared" si="47"/>
        <v>0</v>
      </c>
      <c r="M349" s="78">
        <f t="shared" si="48"/>
        <v>384</v>
      </c>
      <c r="N349" s="78">
        <f t="shared" si="49"/>
        <v>34</v>
      </c>
      <c r="O349" s="78">
        <f t="shared" si="49"/>
        <v>39</v>
      </c>
      <c r="P349" s="78">
        <f t="shared" si="50"/>
        <v>10.15625</v>
      </c>
    </row>
    <row r="350" spans="1:16" ht="15" customHeight="1" x14ac:dyDescent="0.2">
      <c r="A350" s="4">
        <v>35</v>
      </c>
      <c r="B350" s="11" t="s">
        <v>50</v>
      </c>
      <c r="C350" s="13">
        <f>[1]Washim!C14</f>
        <v>300</v>
      </c>
      <c r="D350" s="13">
        <f>[1]Washim!D14</f>
        <v>300</v>
      </c>
      <c r="E350" s="13">
        <f>[1]Washim!E14</f>
        <v>50</v>
      </c>
      <c r="F350" s="13">
        <f>[1]Washim!F14</f>
        <v>50</v>
      </c>
      <c r="G350" s="13">
        <v>136</v>
      </c>
      <c r="H350" s="13">
        <v>122</v>
      </c>
      <c r="I350" s="13">
        <f>[1]Washim!I14</f>
        <v>0</v>
      </c>
      <c r="J350" s="13">
        <f>[1]Washim!J14</f>
        <v>0</v>
      </c>
      <c r="K350" s="78">
        <f t="shared" si="46"/>
        <v>40.666666666666664</v>
      </c>
      <c r="L350" s="78">
        <f t="shared" si="47"/>
        <v>0</v>
      </c>
      <c r="M350" s="78">
        <f t="shared" si="48"/>
        <v>350</v>
      </c>
      <c r="N350" s="78">
        <f t="shared" si="49"/>
        <v>136</v>
      </c>
      <c r="O350" s="78">
        <f t="shared" si="49"/>
        <v>122</v>
      </c>
      <c r="P350" s="78">
        <f t="shared" si="50"/>
        <v>34.857142857142861</v>
      </c>
    </row>
    <row r="351" spans="1:16" ht="15" customHeight="1" x14ac:dyDescent="0.2">
      <c r="A351" s="4">
        <v>36</v>
      </c>
      <c r="B351" s="11" t="s">
        <v>51</v>
      </c>
      <c r="C351" s="13">
        <f>[1]Yavatmal!C14</f>
        <v>1000</v>
      </c>
      <c r="D351" s="13">
        <f>[1]Yavatmal!D14</f>
        <v>800</v>
      </c>
      <c r="E351" s="13">
        <f>[1]Yavatmal!E14</f>
        <v>250</v>
      </c>
      <c r="F351" s="13">
        <f>[1]Yavatmal!F14</f>
        <v>350</v>
      </c>
      <c r="G351" s="13">
        <v>258</v>
      </c>
      <c r="H351" s="13">
        <v>322</v>
      </c>
      <c r="I351" s="13">
        <f>[1]Yavatmal!I14</f>
        <v>0</v>
      </c>
      <c r="J351" s="13">
        <f>[1]Yavatmal!J14</f>
        <v>0</v>
      </c>
      <c r="K351" s="78">
        <f t="shared" si="46"/>
        <v>40.25</v>
      </c>
      <c r="L351" s="78">
        <f t="shared" si="47"/>
        <v>0</v>
      </c>
      <c r="M351" s="78">
        <f t="shared" si="48"/>
        <v>1150</v>
      </c>
      <c r="N351" s="78">
        <f t="shared" si="49"/>
        <v>258</v>
      </c>
      <c r="O351" s="78">
        <f t="shared" si="49"/>
        <v>322</v>
      </c>
      <c r="P351" s="78">
        <f t="shared" si="50"/>
        <v>28.000000000000004</v>
      </c>
    </row>
    <row r="352" spans="1:16" ht="15" customHeight="1" x14ac:dyDescent="0.2">
      <c r="A352" s="20"/>
      <c r="B352" s="21" t="s">
        <v>8</v>
      </c>
      <c r="C352" s="76">
        <f t="shared" ref="C352:J352" si="51">SUM(C316:C351)</f>
        <v>31550.5</v>
      </c>
      <c r="D352" s="76">
        <f t="shared" si="51"/>
        <v>20643.25</v>
      </c>
      <c r="E352" s="76">
        <f t="shared" si="51"/>
        <v>13847.5</v>
      </c>
      <c r="F352" s="76">
        <f t="shared" si="51"/>
        <v>12876.779999999999</v>
      </c>
      <c r="G352" s="76">
        <f t="shared" si="51"/>
        <v>3277</v>
      </c>
      <c r="H352" s="76">
        <f t="shared" si="51"/>
        <v>4445</v>
      </c>
      <c r="I352" s="76">
        <f t="shared" si="51"/>
        <v>0</v>
      </c>
      <c r="J352" s="76">
        <f t="shared" si="51"/>
        <v>0</v>
      </c>
      <c r="K352" s="76">
        <f t="shared" si="46"/>
        <v>21.532462184975717</v>
      </c>
      <c r="L352" s="76">
        <f t="shared" si="47"/>
        <v>0</v>
      </c>
      <c r="M352" s="76">
        <f t="shared" si="48"/>
        <v>33520.03</v>
      </c>
      <c r="N352" s="76">
        <f t="shared" si="49"/>
        <v>3277</v>
      </c>
      <c r="O352" s="76">
        <f t="shared" si="49"/>
        <v>4445</v>
      </c>
      <c r="P352" s="76">
        <f t="shared" si="50"/>
        <v>13.260727988608604</v>
      </c>
    </row>
    <row r="353" spans="1:16" ht="15" customHeight="1" x14ac:dyDescent="0.2">
      <c r="A353" s="110" t="s">
        <v>121</v>
      </c>
      <c r="B353" s="110"/>
      <c r="C353" s="110"/>
      <c r="D353" s="110"/>
      <c r="E353" s="110"/>
      <c r="F353" s="110"/>
      <c r="G353" s="110"/>
      <c r="H353" s="110"/>
      <c r="I353" s="110"/>
      <c r="J353" s="110"/>
      <c r="K353" s="110"/>
      <c r="L353" s="110"/>
      <c r="M353" s="110"/>
      <c r="N353" s="110"/>
      <c r="O353" s="110"/>
      <c r="P353" s="110"/>
    </row>
    <row r="354" spans="1:16" ht="15" customHeight="1" x14ac:dyDescent="0.2">
      <c r="A354" s="111"/>
      <c r="B354" s="111"/>
      <c r="C354" s="111"/>
      <c r="D354" s="111"/>
      <c r="E354" s="111"/>
      <c r="F354" s="111"/>
      <c r="G354" s="111"/>
      <c r="H354" s="111"/>
      <c r="I354" s="111"/>
      <c r="J354" s="111"/>
      <c r="K354" s="111"/>
      <c r="L354" s="111"/>
      <c r="M354" s="111"/>
      <c r="N354" s="111"/>
      <c r="O354" s="111"/>
      <c r="P354" s="111"/>
    </row>
    <row r="355" spans="1:16" ht="15" customHeight="1" x14ac:dyDescent="0.2">
      <c r="A355" s="112" t="str">
        <f>A3</f>
        <v>Disbursements under Crop Loans - 17.07.2021</v>
      </c>
      <c r="B355" s="112"/>
      <c r="C355" s="112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</row>
    <row r="356" spans="1:16" ht="1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113" t="s">
        <v>2</v>
      </c>
      <c r="N356" s="113"/>
      <c r="O356" s="113"/>
      <c r="P356" s="113"/>
    </row>
    <row r="357" spans="1:16" ht="39.950000000000003" customHeight="1" x14ac:dyDescent="0.2">
      <c r="A357" s="100" t="s">
        <v>3</v>
      </c>
      <c r="B357" s="100" t="s">
        <v>58</v>
      </c>
      <c r="C357" s="103" t="str">
        <f>C137</f>
        <v>Crop Loan Target 
ACP 2021-22</v>
      </c>
      <c r="D357" s="104"/>
      <c r="E357" s="104"/>
      <c r="F357" s="105"/>
      <c r="G357" s="106" t="str">
        <f>G137</f>
        <v>Cumulative Achievement from 
01.04.2021</v>
      </c>
      <c r="H357" s="107"/>
      <c r="I357" s="107"/>
      <c r="J357" s="108"/>
      <c r="K357" s="92" t="s">
        <v>7</v>
      </c>
      <c r="L357" s="92"/>
      <c r="M357" s="92" t="s">
        <v>8</v>
      </c>
      <c r="N357" s="92"/>
      <c r="O357" s="92"/>
      <c r="P357" s="92"/>
    </row>
    <row r="358" spans="1:16" ht="15" customHeight="1" x14ac:dyDescent="0.2">
      <c r="A358" s="101"/>
      <c r="B358" s="101"/>
      <c r="C358" s="93" t="s">
        <v>9</v>
      </c>
      <c r="D358" s="93"/>
      <c r="E358" s="94" t="s">
        <v>10</v>
      </c>
      <c r="F358" s="95"/>
      <c r="G358" s="96" t="s">
        <v>9</v>
      </c>
      <c r="H358" s="97"/>
      <c r="I358" s="96" t="s">
        <v>10</v>
      </c>
      <c r="J358" s="97"/>
      <c r="K358" s="98" t="s">
        <v>9</v>
      </c>
      <c r="L358" s="98" t="s">
        <v>10</v>
      </c>
      <c r="M358" s="98" t="s">
        <v>11</v>
      </c>
      <c r="N358" s="93" t="s">
        <v>12</v>
      </c>
      <c r="O358" s="93"/>
      <c r="P358" s="98" t="s">
        <v>13</v>
      </c>
    </row>
    <row r="359" spans="1:16" ht="15" customHeight="1" x14ac:dyDescent="0.2">
      <c r="A359" s="102"/>
      <c r="B359" s="102"/>
      <c r="C359" s="3" t="s">
        <v>14</v>
      </c>
      <c r="D359" s="3" t="s">
        <v>15</v>
      </c>
      <c r="E359" s="3" t="s">
        <v>14</v>
      </c>
      <c r="F359" s="3" t="s">
        <v>15</v>
      </c>
      <c r="G359" s="3" t="s">
        <v>14</v>
      </c>
      <c r="H359" s="3" t="s">
        <v>15</v>
      </c>
      <c r="I359" s="3" t="s">
        <v>14</v>
      </c>
      <c r="J359" s="3" t="s">
        <v>15</v>
      </c>
      <c r="K359" s="99"/>
      <c r="L359" s="99"/>
      <c r="M359" s="99"/>
      <c r="N359" s="3" t="s">
        <v>14</v>
      </c>
      <c r="O359" s="3" t="s">
        <v>15</v>
      </c>
      <c r="P359" s="99"/>
    </row>
    <row r="360" spans="1:16" ht="15" customHeight="1" x14ac:dyDescent="0.2">
      <c r="A360" s="4">
        <v>1</v>
      </c>
      <c r="B360" s="11" t="s">
        <v>16</v>
      </c>
      <c r="C360" s="13">
        <f>[1]Ahmednagar!C15</f>
        <v>376</v>
      </c>
      <c r="D360" s="13">
        <f>[1]Ahmednagar!D15</f>
        <v>300</v>
      </c>
      <c r="E360" s="13">
        <f>[1]Ahmednagar!E15</f>
        <v>203</v>
      </c>
      <c r="F360" s="13">
        <f>[1]Ahmednagar!F15</f>
        <v>222</v>
      </c>
      <c r="G360" s="13">
        <f>[1]Ahmednagar!G15</f>
        <v>33</v>
      </c>
      <c r="H360" s="13">
        <f>[1]Ahmednagar!H15</f>
        <v>69.62</v>
      </c>
      <c r="I360" s="13">
        <f>[1]Ahmednagar!I15</f>
        <v>0</v>
      </c>
      <c r="J360" s="13">
        <f>[1]Ahmednagar!J15</f>
        <v>0</v>
      </c>
      <c r="K360" s="78">
        <f t="shared" ref="K360:K396" si="52">(H360/D360)*100</f>
        <v>23.206666666666667</v>
      </c>
      <c r="L360" s="78">
        <f t="shared" ref="L360:L396" si="53">(J360/F360)*100</f>
        <v>0</v>
      </c>
      <c r="M360" s="78">
        <f t="shared" ref="M360:M396" si="54">D360+F360</f>
        <v>522</v>
      </c>
      <c r="N360" s="78">
        <f t="shared" ref="N360:O396" si="55">G360+I360</f>
        <v>33</v>
      </c>
      <c r="O360" s="78">
        <f t="shared" si="55"/>
        <v>69.62</v>
      </c>
      <c r="P360" s="78">
        <f t="shared" ref="P360:P396" si="56">(O360/M360)*100</f>
        <v>13.337164750957855</v>
      </c>
    </row>
    <row r="361" spans="1:16" ht="15" customHeight="1" x14ac:dyDescent="0.2">
      <c r="A361" s="4">
        <v>2</v>
      </c>
      <c r="B361" s="11" t="s">
        <v>17</v>
      </c>
      <c r="C361" s="13">
        <f>[1]Akola!C15</f>
        <v>575</v>
      </c>
      <c r="D361" s="13">
        <f>[1]Akola!D15</f>
        <v>450</v>
      </c>
      <c r="E361" s="13">
        <f>[1]Akola!E15</f>
        <v>0</v>
      </c>
      <c r="F361" s="13">
        <f>[1]Akola!F15</f>
        <v>0</v>
      </c>
      <c r="G361" s="13">
        <f>[1]Akola!G15</f>
        <v>0</v>
      </c>
      <c r="H361" s="13">
        <f>[1]Akola!H15</f>
        <v>0</v>
      </c>
      <c r="I361" s="13">
        <f>[1]Akola!I15</f>
        <v>0</v>
      </c>
      <c r="J361" s="13">
        <f>[1]Akola!J15</f>
        <v>0</v>
      </c>
      <c r="K361" s="78">
        <f t="shared" si="52"/>
        <v>0</v>
      </c>
      <c r="L361" s="78" t="e">
        <f t="shared" si="53"/>
        <v>#DIV/0!</v>
      </c>
      <c r="M361" s="78">
        <f t="shared" si="54"/>
        <v>450</v>
      </c>
      <c r="N361" s="78">
        <f t="shared" si="55"/>
        <v>0</v>
      </c>
      <c r="O361" s="78">
        <f t="shared" si="55"/>
        <v>0</v>
      </c>
      <c r="P361" s="78">
        <f t="shared" si="56"/>
        <v>0</v>
      </c>
    </row>
    <row r="362" spans="1:16" ht="15" customHeight="1" x14ac:dyDescent="0.2">
      <c r="A362" s="4">
        <v>3</v>
      </c>
      <c r="B362" s="11" t="s">
        <v>18</v>
      </c>
      <c r="C362" s="13">
        <f>[1]Amravati!C15</f>
        <v>0</v>
      </c>
      <c r="D362" s="13">
        <f>[1]Amravati!D15</f>
        <v>0</v>
      </c>
      <c r="E362" s="13">
        <f>[1]Amravati!E15</f>
        <v>0</v>
      </c>
      <c r="F362" s="13">
        <f>[1]Amravati!F15</f>
        <v>0</v>
      </c>
      <c r="G362" s="13">
        <f>[1]Amravati!G15</f>
        <v>0</v>
      </c>
      <c r="H362" s="13">
        <f>[1]Amravati!H15</f>
        <v>0</v>
      </c>
      <c r="I362" s="13">
        <f>[1]Amravati!I15</f>
        <v>0</v>
      </c>
      <c r="J362" s="13">
        <f>[1]Amravati!J15</f>
        <v>0</v>
      </c>
      <c r="K362" s="78" t="e">
        <f t="shared" si="52"/>
        <v>#DIV/0!</v>
      </c>
      <c r="L362" s="78" t="e">
        <f t="shared" si="53"/>
        <v>#DIV/0!</v>
      </c>
      <c r="M362" s="78">
        <f t="shared" si="54"/>
        <v>0</v>
      </c>
      <c r="N362" s="78">
        <f t="shared" si="55"/>
        <v>0</v>
      </c>
      <c r="O362" s="78">
        <f t="shared" si="55"/>
        <v>0</v>
      </c>
      <c r="P362" s="78" t="e">
        <f t="shared" si="56"/>
        <v>#DIV/0!</v>
      </c>
    </row>
    <row r="363" spans="1:16" ht="15" customHeight="1" x14ac:dyDescent="0.2">
      <c r="A363" s="4">
        <v>4</v>
      </c>
      <c r="B363" s="11" t="s">
        <v>19</v>
      </c>
      <c r="C363" s="13">
        <f>[1]Aurangabad!C15</f>
        <v>0</v>
      </c>
      <c r="D363" s="13">
        <f>[1]Aurangabad!D15</f>
        <v>0</v>
      </c>
      <c r="E363" s="13">
        <f>[1]Aurangabad!E15</f>
        <v>0</v>
      </c>
      <c r="F363" s="13">
        <f>[1]Aurangabad!F15</f>
        <v>0</v>
      </c>
      <c r="G363" s="13">
        <f>[1]Aurangabad!G15</f>
        <v>0</v>
      </c>
      <c r="H363" s="13">
        <f>[1]Aurangabad!H15</f>
        <v>0</v>
      </c>
      <c r="I363" s="13">
        <f>[1]Aurangabad!I15</f>
        <v>0</v>
      </c>
      <c r="J363" s="13">
        <f>[1]Aurangabad!J15</f>
        <v>0</v>
      </c>
      <c r="K363" s="78" t="e">
        <f t="shared" si="52"/>
        <v>#DIV/0!</v>
      </c>
      <c r="L363" s="78" t="e">
        <f t="shared" si="53"/>
        <v>#DIV/0!</v>
      </c>
      <c r="M363" s="78">
        <f t="shared" si="54"/>
        <v>0</v>
      </c>
      <c r="N363" s="78">
        <f t="shared" si="55"/>
        <v>0</v>
      </c>
      <c r="O363" s="78">
        <f t="shared" si="55"/>
        <v>0</v>
      </c>
      <c r="P363" s="78" t="e">
        <f t="shared" si="56"/>
        <v>#DIV/0!</v>
      </c>
    </row>
    <row r="364" spans="1:16" ht="15" customHeight="1" x14ac:dyDescent="0.2">
      <c r="A364" s="4">
        <v>5</v>
      </c>
      <c r="B364" s="11" t="s">
        <v>20</v>
      </c>
      <c r="C364" s="13">
        <f>[1]Beed!C15</f>
        <v>0</v>
      </c>
      <c r="D364" s="13">
        <f>[1]Beed!D15</f>
        <v>0</v>
      </c>
      <c r="E364" s="13">
        <f>[1]Beed!E15</f>
        <v>0</v>
      </c>
      <c r="F364" s="13">
        <f>[1]Beed!F15</f>
        <v>0</v>
      </c>
      <c r="G364" s="13">
        <f>[1]Beed!G15</f>
        <v>0</v>
      </c>
      <c r="H364" s="13">
        <f>[1]Beed!H15</f>
        <v>0</v>
      </c>
      <c r="I364" s="13">
        <f>[1]Beed!I15</f>
        <v>0</v>
      </c>
      <c r="J364" s="13">
        <f>[1]Beed!J15</f>
        <v>0</v>
      </c>
      <c r="K364" s="78" t="e">
        <f t="shared" si="52"/>
        <v>#DIV/0!</v>
      </c>
      <c r="L364" s="78" t="e">
        <f t="shared" si="53"/>
        <v>#DIV/0!</v>
      </c>
      <c r="M364" s="78">
        <f t="shared" si="54"/>
        <v>0</v>
      </c>
      <c r="N364" s="78">
        <f t="shared" si="55"/>
        <v>0</v>
      </c>
      <c r="O364" s="78">
        <f t="shared" si="55"/>
        <v>0</v>
      </c>
      <c r="P364" s="78" t="e">
        <f t="shared" si="56"/>
        <v>#DIV/0!</v>
      </c>
    </row>
    <row r="365" spans="1:16" ht="15" customHeight="1" x14ac:dyDescent="0.2">
      <c r="A365" s="4">
        <v>6</v>
      </c>
      <c r="B365" s="11" t="s">
        <v>21</v>
      </c>
      <c r="C365" s="13">
        <f>[1]Bhandara!C15</f>
        <v>0</v>
      </c>
      <c r="D365" s="13">
        <f>[1]Bhandara!D15</f>
        <v>0</v>
      </c>
      <c r="E365" s="13">
        <f>[1]Bhandara!E15</f>
        <v>0</v>
      </c>
      <c r="F365" s="13">
        <f>[1]Bhandara!F15</f>
        <v>0</v>
      </c>
      <c r="G365" s="13">
        <f>[1]Bhandara!G15</f>
        <v>0</v>
      </c>
      <c r="H365" s="13">
        <f>[1]Bhandara!H15</f>
        <v>0</v>
      </c>
      <c r="I365" s="13">
        <f>[1]Bhandara!I15</f>
        <v>0</v>
      </c>
      <c r="J365" s="13">
        <f>[1]Bhandara!J15</f>
        <v>0</v>
      </c>
      <c r="K365" s="78" t="e">
        <f t="shared" si="52"/>
        <v>#DIV/0!</v>
      </c>
      <c r="L365" s="78" t="e">
        <f t="shared" si="53"/>
        <v>#DIV/0!</v>
      </c>
      <c r="M365" s="78">
        <f t="shared" si="54"/>
        <v>0</v>
      </c>
      <c r="N365" s="78">
        <f t="shared" si="55"/>
        <v>0</v>
      </c>
      <c r="O365" s="78">
        <f t="shared" si="55"/>
        <v>0</v>
      </c>
      <c r="P365" s="78" t="e">
        <f t="shared" si="56"/>
        <v>#DIV/0!</v>
      </c>
    </row>
    <row r="366" spans="1:16" ht="15" customHeight="1" x14ac:dyDescent="0.2">
      <c r="A366" s="4">
        <v>7</v>
      </c>
      <c r="B366" s="11" t="s">
        <v>22</v>
      </c>
      <c r="C366" s="13">
        <f>[1]Buldhana!C15</f>
        <v>0</v>
      </c>
      <c r="D366" s="13">
        <f>[1]Buldhana!D15</f>
        <v>0</v>
      </c>
      <c r="E366" s="13">
        <f>[1]Buldhana!E15</f>
        <v>0</v>
      </c>
      <c r="F366" s="13">
        <f>[1]Buldhana!F15</f>
        <v>0</v>
      </c>
      <c r="G366" s="13">
        <f>[1]Buldhana!G15</f>
        <v>0</v>
      </c>
      <c r="H366" s="13">
        <f>[1]Buldhana!H15</f>
        <v>0</v>
      </c>
      <c r="I366" s="13">
        <f>[1]Buldhana!I15</f>
        <v>0</v>
      </c>
      <c r="J366" s="13">
        <f>[1]Buldhana!J15</f>
        <v>0</v>
      </c>
      <c r="K366" s="78" t="e">
        <f t="shared" si="52"/>
        <v>#DIV/0!</v>
      </c>
      <c r="L366" s="78" t="e">
        <f t="shared" si="53"/>
        <v>#DIV/0!</v>
      </c>
      <c r="M366" s="78">
        <f t="shared" si="54"/>
        <v>0</v>
      </c>
      <c r="N366" s="78">
        <f t="shared" si="55"/>
        <v>0</v>
      </c>
      <c r="O366" s="78">
        <f t="shared" si="55"/>
        <v>0</v>
      </c>
      <c r="P366" s="78" t="e">
        <f t="shared" si="56"/>
        <v>#DIV/0!</v>
      </c>
    </row>
    <row r="367" spans="1:16" ht="15" customHeight="1" x14ac:dyDescent="0.2">
      <c r="A367" s="4">
        <v>8</v>
      </c>
      <c r="B367" s="11" t="s">
        <v>23</v>
      </c>
      <c r="C367" s="13">
        <f>[1]Chandrapur!C15</f>
        <v>0</v>
      </c>
      <c r="D367" s="13">
        <f>[1]Chandrapur!D15</f>
        <v>0</v>
      </c>
      <c r="E367" s="13">
        <f>[1]Chandrapur!E15</f>
        <v>0</v>
      </c>
      <c r="F367" s="13">
        <f>[1]Chandrapur!F15</f>
        <v>0</v>
      </c>
      <c r="G367" s="13">
        <f>[1]Chandrapur!G15</f>
        <v>0</v>
      </c>
      <c r="H367" s="13">
        <f>[1]Chandrapur!H15</f>
        <v>0</v>
      </c>
      <c r="I367" s="13">
        <f>[1]Chandrapur!I15</f>
        <v>0</v>
      </c>
      <c r="J367" s="13">
        <f>[1]Chandrapur!J15</f>
        <v>0</v>
      </c>
      <c r="K367" s="13" t="e">
        <f>[1]Chandrapur!K15</f>
        <v>#DIV/0!</v>
      </c>
      <c r="L367" s="13" t="e">
        <f>[1]Chandrapur!L15</f>
        <v>#DIV/0!</v>
      </c>
      <c r="M367" s="78">
        <f t="shared" si="54"/>
        <v>0</v>
      </c>
      <c r="N367" s="78">
        <f t="shared" si="55"/>
        <v>0</v>
      </c>
      <c r="O367" s="78">
        <f t="shared" si="55"/>
        <v>0</v>
      </c>
      <c r="P367" s="78" t="e">
        <f t="shared" si="56"/>
        <v>#DIV/0!</v>
      </c>
    </row>
    <row r="368" spans="1:16" ht="15" customHeight="1" x14ac:dyDescent="0.2">
      <c r="A368" s="4">
        <v>9</v>
      </c>
      <c r="B368" s="11" t="s">
        <v>24</v>
      </c>
      <c r="C368" s="13">
        <f>[1]Dhule!C15</f>
        <v>0</v>
      </c>
      <c r="D368" s="13">
        <f>[1]Dhule!D15</f>
        <v>0</v>
      </c>
      <c r="E368" s="13">
        <f>[1]Dhule!E15</f>
        <v>0</v>
      </c>
      <c r="F368" s="13">
        <f>[1]Dhule!F15</f>
        <v>0</v>
      </c>
      <c r="G368" s="13">
        <f>[1]Dhule!G15</f>
        <v>0</v>
      </c>
      <c r="H368" s="13">
        <f>[1]Dhule!H15</f>
        <v>0</v>
      </c>
      <c r="I368" s="13">
        <f>[1]Dhule!I15</f>
        <v>0</v>
      </c>
      <c r="J368" s="13">
        <f>[1]Dhule!J15</f>
        <v>0</v>
      </c>
      <c r="K368" s="78" t="e">
        <f t="shared" si="52"/>
        <v>#DIV/0!</v>
      </c>
      <c r="L368" s="78" t="e">
        <f t="shared" si="53"/>
        <v>#DIV/0!</v>
      </c>
      <c r="M368" s="78">
        <f t="shared" si="54"/>
        <v>0</v>
      </c>
      <c r="N368" s="78">
        <f t="shared" si="55"/>
        <v>0</v>
      </c>
      <c r="O368" s="78">
        <f t="shared" si="55"/>
        <v>0</v>
      </c>
      <c r="P368" s="78" t="e">
        <f t="shared" si="56"/>
        <v>#DIV/0!</v>
      </c>
    </row>
    <row r="369" spans="1:16" ht="15" customHeight="1" x14ac:dyDescent="0.2">
      <c r="A369" s="4">
        <v>10</v>
      </c>
      <c r="B369" s="11" t="s">
        <v>25</v>
      </c>
      <c r="C369" s="13">
        <f>[1]Gadchiroli!C15</f>
        <v>0</v>
      </c>
      <c r="D369" s="13">
        <f>[1]Gadchiroli!D15</f>
        <v>0</v>
      </c>
      <c r="E369" s="13">
        <f>[1]Gadchiroli!E15</f>
        <v>0</v>
      </c>
      <c r="F369" s="13">
        <f>[1]Gadchiroli!F15</f>
        <v>0</v>
      </c>
      <c r="G369" s="13">
        <f>[1]Gadchiroli!G15</f>
        <v>0</v>
      </c>
      <c r="H369" s="13">
        <f>[1]Gadchiroli!H15</f>
        <v>0</v>
      </c>
      <c r="I369" s="13">
        <f>[1]Gadchiroli!I15</f>
        <v>0</v>
      </c>
      <c r="J369" s="13">
        <f>[1]Gadchiroli!J15</f>
        <v>0</v>
      </c>
      <c r="K369" s="78" t="e">
        <f t="shared" si="52"/>
        <v>#DIV/0!</v>
      </c>
      <c r="L369" s="78" t="e">
        <f t="shared" si="53"/>
        <v>#DIV/0!</v>
      </c>
      <c r="M369" s="78">
        <f t="shared" si="54"/>
        <v>0</v>
      </c>
      <c r="N369" s="78">
        <f t="shared" si="55"/>
        <v>0</v>
      </c>
      <c r="O369" s="78">
        <f t="shared" si="55"/>
        <v>0</v>
      </c>
      <c r="P369" s="78" t="e">
        <f t="shared" si="56"/>
        <v>#DIV/0!</v>
      </c>
    </row>
    <row r="370" spans="1:16" ht="15" customHeight="1" x14ac:dyDescent="0.2">
      <c r="A370" s="4">
        <v>11</v>
      </c>
      <c r="B370" s="11" t="s">
        <v>26</v>
      </c>
      <c r="C370" s="13">
        <f>[1]Gondia!C15</f>
        <v>0</v>
      </c>
      <c r="D370" s="13">
        <f>[1]Gondia!D15</f>
        <v>0</v>
      </c>
      <c r="E370" s="13">
        <f>[1]Gondia!E15</f>
        <v>0</v>
      </c>
      <c r="F370" s="13">
        <f>[1]Gondia!F15</f>
        <v>0</v>
      </c>
      <c r="G370" s="13">
        <f>[1]Gondia!G15</f>
        <v>0</v>
      </c>
      <c r="H370" s="13">
        <f>[1]Gondia!H15</f>
        <v>0</v>
      </c>
      <c r="I370" s="13">
        <f>[1]Gondia!I15</f>
        <v>0</v>
      </c>
      <c r="J370" s="13">
        <f>[1]Gondia!J15</f>
        <v>0</v>
      </c>
      <c r="K370" s="78" t="e">
        <f t="shared" si="52"/>
        <v>#DIV/0!</v>
      </c>
      <c r="L370" s="78" t="e">
        <f t="shared" si="53"/>
        <v>#DIV/0!</v>
      </c>
      <c r="M370" s="78">
        <f t="shared" si="54"/>
        <v>0</v>
      </c>
      <c r="N370" s="78">
        <f t="shared" si="55"/>
        <v>0</v>
      </c>
      <c r="O370" s="78">
        <f t="shared" si="55"/>
        <v>0</v>
      </c>
      <c r="P370" s="78" t="e">
        <f t="shared" si="56"/>
        <v>#DIV/0!</v>
      </c>
    </row>
    <row r="371" spans="1:16" ht="15" customHeight="1" x14ac:dyDescent="0.2">
      <c r="A371" s="4">
        <v>12</v>
      </c>
      <c r="B371" s="11" t="s">
        <v>27</v>
      </c>
      <c r="C371" s="13">
        <f>[1]Hingoli!C15</f>
        <v>0</v>
      </c>
      <c r="D371" s="13">
        <f>[1]Hingoli!D15</f>
        <v>0</v>
      </c>
      <c r="E371" s="13">
        <f>[1]Hingoli!E15</f>
        <v>0</v>
      </c>
      <c r="F371" s="13">
        <f>[1]Hingoli!F15</f>
        <v>0</v>
      </c>
      <c r="G371" s="13">
        <f>[1]Hingoli!G15</f>
        <v>0</v>
      </c>
      <c r="H371" s="13">
        <f>[1]Hingoli!H15</f>
        <v>0</v>
      </c>
      <c r="I371" s="13">
        <f>[1]Hingoli!I15</f>
        <v>0</v>
      </c>
      <c r="J371" s="13">
        <f>[1]Hingoli!J15</f>
        <v>0</v>
      </c>
      <c r="K371" s="78" t="e">
        <f t="shared" si="52"/>
        <v>#DIV/0!</v>
      </c>
      <c r="L371" s="78" t="e">
        <f t="shared" si="53"/>
        <v>#DIV/0!</v>
      </c>
      <c r="M371" s="78">
        <f t="shared" si="54"/>
        <v>0</v>
      </c>
      <c r="N371" s="78">
        <f t="shared" si="55"/>
        <v>0</v>
      </c>
      <c r="O371" s="78">
        <f t="shared" si="55"/>
        <v>0</v>
      </c>
      <c r="P371" s="78" t="e">
        <f t="shared" si="56"/>
        <v>#DIV/0!</v>
      </c>
    </row>
    <row r="372" spans="1:16" ht="15" customHeight="1" x14ac:dyDescent="0.2">
      <c r="A372" s="4">
        <v>13</v>
      </c>
      <c r="B372" s="11" t="s">
        <v>28</v>
      </c>
      <c r="C372" s="13">
        <f>[1]Jalgaon!C15</f>
        <v>0</v>
      </c>
      <c r="D372" s="13">
        <f>[1]Jalgaon!D15</f>
        <v>0</v>
      </c>
      <c r="E372" s="13">
        <f>[1]Jalgaon!E15</f>
        <v>0</v>
      </c>
      <c r="F372" s="13">
        <f>[1]Jalgaon!F15</f>
        <v>0</v>
      </c>
      <c r="G372" s="13">
        <f>[1]Jalgaon!G15</f>
        <v>11</v>
      </c>
      <c r="H372" s="13">
        <f>[1]Jalgaon!H15</f>
        <v>39.03</v>
      </c>
      <c r="I372" s="13">
        <f>[1]Jalgaon!I15</f>
        <v>0</v>
      </c>
      <c r="J372" s="13">
        <f>[1]Jalgaon!J15</f>
        <v>0</v>
      </c>
      <c r="K372" s="78" t="e">
        <f t="shared" si="52"/>
        <v>#DIV/0!</v>
      </c>
      <c r="L372" s="78" t="e">
        <f t="shared" si="53"/>
        <v>#DIV/0!</v>
      </c>
      <c r="M372" s="78">
        <f t="shared" si="54"/>
        <v>0</v>
      </c>
      <c r="N372" s="78">
        <f t="shared" si="55"/>
        <v>11</v>
      </c>
      <c r="O372" s="78">
        <f t="shared" si="55"/>
        <v>39.03</v>
      </c>
      <c r="P372" s="78" t="e">
        <f t="shared" si="56"/>
        <v>#DIV/0!</v>
      </c>
    </row>
    <row r="373" spans="1:16" ht="15" customHeight="1" x14ac:dyDescent="0.2">
      <c r="A373" s="4">
        <v>14</v>
      </c>
      <c r="B373" s="11" t="s">
        <v>29</v>
      </c>
      <c r="C373" s="13">
        <f>[1]Jalna!C15</f>
        <v>0</v>
      </c>
      <c r="D373" s="13">
        <f>[1]Jalna!D15</f>
        <v>0</v>
      </c>
      <c r="E373" s="13">
        <f>[1]Jalna!E15</f>
        <v>0</v>
      </c>
      <c r="F373" s="13">
        <f>[1]Jalna!F15</f>
        <v>0</v>
      </c>
      <c r="G373" s="13">
        <f>[1]Jalna!G15</f>
        <v>0</v>
      </c>
      <c r="H373" s="13">
        <f>[1]Jalna!H15</f>
        <v>0</v>
      </c>
      <c r="I373" s="13">
        <f>[1]Jalna!I15</f>
        <v>0</v>
      </c>
      <c r="J373" s="13">
        <f>[1]Jalna!J15</f>
        <v>0</v>
      </c>
      <c r="K373" s="78" t="e">
        <f t="shared" si="52"/>
        <v>#DIV/0!</v>
      </c>
      <c r="L373" s="78" t="e">
        <f t="shared" si="53"/>
        <v>#DIV/0!</v>
      </c>
      <c r="M373" s="78">
        <f t="shared" si="54"/>
        <v>0</v>
      </c>
      <c r="N373" s="78">
        <f t="shared" si="55"/>
        <v>0</v>
      </c>
      <c r="O373" s="78">
        <f t="shared" si="55"/>
        <v>0</v>
      </c>
      <c r="P373" s="78" t="e">
        <f t="shared" si="56"/>
        <v>#DIV/0!</v>
      </c>
    </row>
    <row r="374" spans="1:16" ht="15" customHeight="1" x14ac:dyDescent="0.2">
      <c r="A374" s="4">
        <v>15</v>
      </c>
      <c r="B374" s="11" t="s">
        <v>30</v>
      </c>
      <c r="C374" s="13">
        <f>[1]Kolhapur!C15</f>
        <v>0</v>
      </c>
      <c r="D374" s="13">
        <f>[1]Kolhapur!D15</f>
        <v>0</v>
      </c>
      <c r="E374" s="13">
        <f>[1]Kolhapur!E15</f>
        <v>0</v>
      </c>
      <c r="F374" s="13">
        <f>[1]Kolhapur!F15</f>
        <v>0</v>
      </c>
      <c r="G374" s="13">
        <f>[1]Kolhapur!G15</f>
        <v>1</v>
      </c>
      <c r="H374" s="13">
        <f>[1]Kolhapur!H15</f>
        <v>5</v>
      </c>
      <c r="I374" s="13">
        <f>[1]Kolhapur!I15</f>
        <v>0</v>
      </c>
      <c r="J374" s="13">
        <f>[1]Kolhapur!J15</f>
        <v>0</v>
      </c>
      <c r="K374" s="78" t="e">
        <f t="shared" si="52"/>
        <v>#DIV/0!</v>
      </c>
      <c r="L374" s="78" t="e">
        <f t="shared" si="53"/>
        <v>#DIV/0!</v>
      </c>
      <c r="M374" s="78">
        <f t="shared" si="54"/>
        <v>0</v>
      </c>
      <c r="N374" s="78">
        <f t="shared" si="55"/>
        <v>1</v>
      </c>
      <c r="O374" s="78">
        <f t="shared" si="55"/>
        <v>5</v>
      </c>
      <c r="P374" s="78" t="e">
        <f t="shared" si="56"/>
        <v>#DIV/0!</v>
      </c>
    </row>
    <row r="375" spans="1:16" ht="15" customHeight="1" x14ac:dyDescent="0.2">
      <c r="A375" s="4">
        <v>16</v>
      </c>
      <c r="B375" s="11" t="s">
        <v>31</v>
      </c>
      <c r="C375" s="13">
        <f>[1]Latur!C15</f>
        <v>0</v>
      </c>
      <c r="D375" s="13">
        <f>[1]Latur!D15</f>
        <v>0</v>
      </c>
      <c r="E375" s="13">
        <f>[1]Latur!E15</f>
        <v>0</v>
      </c>
      <c r="F375" s="13">
        <f>[1]Latur!F15</f>
        <v>0</v>
      </c>
      <c r="G375" s="13">
        <f>[1]Latur!G15</f>
        <v>0</v>
      </c>
      <c r="H375" s="13">
        <f>[1]Latur!H15</f>
        <v>0</v>
      </c>
      <c r="I375" s="13">
        <f>[1]Latur!I15</f>
        <v>0</v>
      </c>
      <c r="J375" s="13">
        <f>[1]Latur!J15</f>
        <v>0</v>
      </c>
      <c r="K375" s="78" t="e">
        <f t="shared" si="52"/>
        <v>#DIV/0!</v>
      </c>
      <c r="L375" s="78" t="e">
        <f t="shared" si="53"/>
        <v>#DIV/0!</v>
      </c>
      <c r="M375" s="78">
        <f t="shared" si="54"/>
        <v>0</v>
      </c>
      <c r="N375" s="78">
        <f t="shared" si="55"/>
        <v>0</v>
      </c>
      <c r="O375" s="78">
        <f t="shared" si="55"/>
        <v>0</v>
      </c>
      <c r="P375" s="78" t="e">
        <f t="shared" si="56"/>
        <v>#DIV/0!</v>
      </c>
    </row>
    <row r="376" spans="1:16" ht="15" customHeight="1" x14ac:dyDescent="0.2">
      <c r="A376" s="4">
        <v>17</v>
      </c>
      <c r="B376" s="11" t="s">
        <v>32</v>
      </c>
      <c r="C376" s="13">
        <f>[1]MumbaiCity!C15</f>
        <v>0</v>
      </c>
      <c r="D376" s="13">
        <f>[1]MumbaiCity!D15</f>
        <v>0</v>
      </c>
      <c r="E376" s="13">
        <f>[1]MumbaiCity!E15</f>
        <v>0</v>
      </c>
      <c r="F376" s="13">
        <f>[1]MumbaiCity!F15</f>
        <v>0</v>
      </c>
      <c r="G376" s="13">
        <f>[1]MumbaiCity!G15</f>
        <v>0</v>
      </c>
      <c r="H376" s="13">
        <f>[1]MumbaiCity!H15</f>
        <v>0</v>
      </c>
      <c r="I376" s="13">
        <f>[1]MumbaiCity!I15</f>
        <v>0</v>
      </c>
      <c r="J376" s="13">
        <f>[1]MumbaiCity!J15</f>
        <v>0</v>
      </c>
      <c r="K376" s="78" t="e">
        <f>(H376/D376)*100</f>
        <v>#DIV/0!</v>
      </c>
      <c r="L376" s="78" t="e">
        <f>(J376/F376)*100</f>
        <v>#DIV/0!</v>
      </c>
      <c r="M376" s="78">
        <f>D376+F376</f>
        <v>0</v>
      </c>
      <c r="N376" s="78">
        <f>G376+I376</f>
        <v>0</v>
      </c>
      <c r="O376" s="78">
        <f>H376+J376</f>
        <v>0</v>
      </c>
      <c r="P376" s="78" t="e">
        <f>(O376/M376)*100</f>
        <v>#DIV/0!</v>
      </c>
    </row>
    <row r="377" spans="1:16" ht="15" customHeight="1" x14ac:dyDescent="0.2">
      <c r="A377" s="4">
        <v>18</v>
      </c>
      <c r="B377" s="19" t="s">
        <v>33</v>
      </c>
      <c r="C377" s="79">
        <f>[1]MumbaiSub!C15</f>
        <v>0</v>
      </c>
      <c r="D377" s="79">
        <f>[1]MumbaiSub!D15</f>
        <v>0</v>
      </c>
      <c r="E377" s="79">
        <f>[1]MumbaiSub!E15</f>
        <v>0</v>
      </c>
      <c r="F377" s="79">
        <f>[1]MumbaiSub!F15</f>
        <v>0</v>
      </c>
      <c r="G377" s="79">
        <f>[1]MumbaiSub!G15</f>
        <v>0</v>
      </c>
      <c r="H377" s="79">
        <f>[1]MumbaiSub!H15</f>
        <v>0</v>
      </c>
      <c r="I377" s="79">
        <f>[1]MumbaiSub!I15</f>
        <v>0</v>
      </c>
      <c r="J377" s="79">
        <f>[1]MumbaiSub!J15</f>
        <v>0</v>
      </c>
      <c r="K377" s="78" t="e">
        <f>(H377/D377)*100</f>
        <v>#DIV/0!</v>
      </c>
      <c r="L377" s="78" t="e">
        <f>(J377/F377)*100</f>
        <v>#DIV/0!</v>
      </c>
      <c r="M377" s="78">
        <f>D377+F377</f>
        <v>0</v>
      </c>
      <c r="N377" s="78">
        <f>G377+I377</f>
        <v>0</v>
      </c>
      <c r="O377" s="78">
        <f>H377+J377</f>
        <v>0</v>
      </c>
      <c r="P377" s="78" t="e">
        <f>(O377/M377)*100</f>
        <v>#DIV/0!</v>
      </c>
    </row>
    <row r="378" spans="1:16" ht="15" customHeight="1" x14ac:dyDescent="0.2">
      <c r="A378" s="4">
        <v>19</v>
      </c>
      <c r="B378" s="11" t="s">
        <v>34</v>
      </c>
      <c r="C378" s="13">
        <f>[1]Nagpur!C15</f>
        <v>0</v>
      </c>
      <c r="D378" s="13">
        <f>[1]Nagpur!D15</f>
        <v>0</v>
      </c>
      <c r="E378" s="13">
        <f>[1]Nagpur!E15</f>
        <v>0</v>
      </c>
      <c r="F378" s="13">
        <f>[1]Nagpur!F15</f>
        <v>0</v>
      </c>
      <c r="G378" s="13">
        <f>[1]Nagpur!G15</f>
        <v>0</v>
      </c>
      <c r="H378" s="13">
        <f>[1]Nagpur!H15</f>
        <v>0</v>
      </c>
      <c r="I378" s="13">
        <f>[1]Nagpur!I15</f>
        <v>0</v>
      </c>
      <c r="J378" s="13">
        <f>[1]Nagpur!J15</f>
        <v>0</v>
      </c>
      <c r="K378" s="78" t="e">
        <f t="shared" si="52"/>
        <v>#DIV/0!</v>
      </c>
      <c r="L378" s="78" t="e">
        <f t="shared" si="53"/>
        <v>#DIV/0!</v>
      </c>
      <c r="M378" s="78">
        <f t="shared" si="54"/>
        <v>0</v>
      </c>
      <c r="N378" s="78">
        <f t="shared" si="55"/>
        <v>0</v>
      </c>
      <c r="O378" s="78">
        <f t="shared" si="55"/>
        <v>0</v>
      </c>
      <c r="P378" s="78" t="e">
        <f t="shared" si="56"/>
        <v>#DIV/0!</v>
      </c>
    </row>
    <row r="379" spans="1:16" ht="15" customHeight="1" x14ac:dyDescent="0.2">
      <c r="A379" s="4">
        <v>20</v>
      </c>
      <c r="B379" s="11" t="s">
        <v>35</v>
      </c>
      <c r="C379" s="13">
        <f>[1]Nanded!C15</f>
        <v>258</v>
      </c>
      <c r="D379" s="13">
        <f>[1]Nanded!D15</f>
        <v>181.6</v>
      </c>
      <c r="E379" s="13">
        <f>[1]Nanded!E15</f>
        <v>165</v>
      </c>
      <c r="F379" s="13">
        <f>[1]Nanded!F15</f>
        <v>200</v>
      </c>
      <c r="G379" s="13">
        <f>[1]Nanded!G15</f>
        <v>3</v>
      </c>
      <c r="H379" s="13">
        <f>[1]Nanded!H15</f>
        <v>5</v>
      </c>
      <c r="I379" s="13">
        <f>[1]Nanded!I15</f>
        <v>0</v>
      </c>
      <c r="J379" s="13">
        <f>[1]Nanded!J15</f>
        <v>0</v>
      </c>
      <c r="K379" s="78">
        <f t="shared" si="52"/>
        <v>2.7533039647577096</v>
      </c>
      <c r="L379" s="78">
        <f t="shared" si="53"/>
        <v>0</v>
      </c>
      <c r="M379" s="78">
        <f t="shared" si="54"/>
        <v>381.6</v>
      </c>
      <c r="N379" s="78">
        <f t="shared" si="55"/>
        <v>3</v>
      </c>
      <c r="O379" s="78">
        <f t="shared" si="55"/>
        <v>5</v>
      </c>
      <c r="P379" s="78">
        <f t="shared" si="56"/>
        <v>1.3102725366876309</v>
      </c>
    </row>
    <row r="380" spans="1:16" ht="15" customHeight="1" x14ac:dyDescent="0.2">
      <c r="A380" s="4">
        <v>21</v>
      </c>
      <c r="B380" s="11" t="s">
        <v>36</v>
      </c>
      <c r="C380" s="13">
        <f>[1]Nandurbar!C15</f>
        <v>0</v>
      </c>
      <c r="D380" s="13">
        <f>[1]Nandurbar!D15</f>
        <v>0</v>
      </c>
      <c r="E380" s="13">
        <f>[1]Nandurbar!E15</f>
        <v>0</v>
      </c>
      <c r="F380" s="13">
        <f>[1]Nandurbar!F15</f>
        <v>0</v>
      </c>
      <c r="G380" s="13">
        <f>[1]Nandurbar!G15</f>
        <v>0</v>
      </c>
      <c r="H380" s="13">
        <f>[1]Nandurbar!H15</f>
        <v>0</v>
      </c>
      <c r="I380" s="13">
        <f>[1]Nandurbar!I15</f>
        <v>0</v>
      </c>
      <c r="J380" s="13">
        <f>[1]Nandurbar!J15</f>
        <v>0</v>
      </c>
      <c r="K380" s="78" t="e">
        <f t="shared" si="52"/>
        <v>#DIV/0!</v>
      </c>
      <c r="L380" s="78" t="e">
        <f t="shared" si="53"/>
        <v>#DIV/0!</v>
      </c>
      <c r="M380" s="78">
        <f t="shared" si="54"/>
        <v>0</v>
      </c>
      <c r="N380" s="78">
        <f t="shared" si="55"/>
        <v>0</v>
      </c>
      <c r="O380" s="78">
        <f t="shared" si="55"/>
        <v>0</v>
      </c>
      <c r="P380" s="78" t="e">
        <f t="shared" si="56"/>
        <v>#DIV/0!</v>
      </c>
    </row>
    <row r="381" spans="1:16" ht="15" customHeight="1" x14ac:dyDescent="0.2">
      <c r="A381" s="4">
        <v>22</v>
      </c>
      <c r="B381" s="11" t="s">
        <v>37</v>
      </c>
      <c r="C381" s="13">
        <f>[1]Nasik!C15</f>
        <v>1168</v>
      </c>
      <c r="D381" s="13">
        <f>[1]Nasik!D15</f>
        <v>700</v>
      </c>
      <c r="E381" s="13">
        <f>[1]Nasik!E15</f>
        <v>716</v>
      </c>
      <c r="F381" s="13">
        <f>[1]Nasik!F15</f>
        <v>0</v>
      </c>
      <c r="G381" s="13">
        <f>[1]Nasik!G15</f>
        <v>0</v>
      </c>
      <c r="H381" s="13">
        <f>[1]Nasik!H15</f>
        <v>0</v>
      </c>
      <c r="I381" s="13">
        <f>[1]Nasik!I15</f>
        <v>0</v>
      </c>
      <c r="J381" s="13">
        <f>[1]Nasik!J15</f>
        <v>0</v>
      </c>
      <c r="K381" s="78">
        <f t="shared" si="52"/>
        <v>0</v>
      </c>
      <c r="L381" s="78" t="e">
        <f t="shared" si="53"/>
        <v>#DIV/0!</v>
      </c>
      <c r="M381" s="78">
        <f t="shared" si="54"/>
        <v>700</v>
      </c>
      <c r="N381" s="78">
        <f t="shared" si="55"/>
        <v>0</v>
      </c>
      <c r="O381" s="78">
        <f t="shared" si="55"/>
        <v>0</v>
      </c>
      <c r="P381" s="78">
        <f t="shared" si="56"/>
        <v>0</v>
      </c>
    </row>
    <row r="382" spans="1:16" ht="15" customHeight="1" x14ac:dyDescent="0.2">
      <c r="A382" s="4">
        <v>23</v>
      </c>
      <c r="B382" s="11" t="s">
        <v>38</v>
      </c>
      <c r="C382" s="13">
        <f>[1]Osmanabad!C15</f>
        <v>0</v>
      </c>
      <c r="D382" s="13">
        <f>[1]Osmanabad!D15</f>
        <v>0</v>
      </c>
      <c r="E382" s="13">
        <f>[1]Osmanabad!E15</f>
        <v>0</v>
      </c>
      <c r="F382" s="13">
        <f>[1]Osmanabad!F15</f>
        <v>0</v>
      </c>
      <c r="G382" s="13">
        <f>[1]Osmanabad!G15</f>
        <v>0</v>
      </c>
      <c r="H382" s="13">
        <f>[1]Osmanabad!H15</f>
        <v>0</v>
      </c>
      <c r="I382" s="13">
        <f>[1]Osmanabad!I15</f>
        <v>0</v>
      </c>
      <c r="J382" s="13">
        <f>[1]Osmanabad!J15</f>
        <v>0</v>
      </c>
      <c r="K382" s="78" t="e">
        <f t="shared" si="52"/>
        <v>#DIV/0!</v>
      </c>
      <c r="L382" s="78" t="e">
        <f t="shared" si="53"/>
        <v>#DIV/0!</v>
      </c>
      <c r="M382" s="78">
        <f t="shared" si="54"/>
        <v>0</v>
      </c>
      <c r="N382" s="78">
        <f t="shared" si="55"/>
        <v>0</v>
      </c>
      <c r="O382" s="78">
        <f t="shared" si="55"/>
        <v>0</v>
      </c>
      <c r="P382" s="78" t="e">
        <f t="shared" si="56"/>
        <v>#DIV/0!</v>
      </c>
    </row>
    <row r="383" spans="1:16" ht="15" customHeight="1" x14ac:dyDescent="0.2">
      <c r="A383" s="4">
        <v>24</v>
      </c>
      <c r="B383" s="5" t="s">
        <v>39</v>
      </c>
      <c r="C383" s="6">
        <f>[1]Palghar!C15</f>
        <v>0</v>
      </c>
      <c r="D383" s="6">
        <f>[1]Palghar!D15</f>
        <v>0</v>
      </c>
      <c r="E383" s="6">
        <f>[1]Palghar!E15</f>
        <v>0</v>
      </c>
      <c r="F383" s="6">
        <f>[1]Palghar!F15</f>
        <v>0</v>
      </c>
      <c r="G383" s="6">
        <f>[1]Palghar!G15</f>
        <v>0</v>
      </c>
      <c r="H383" s="6">
        <f>[1]Palghar!H15</f>
        <v>0</v>
      </c>
      <c r="I383" s="6">
        <f>[1]Palghar!I15</f>
        <v>0</v>
      </c>
      <c r="J383" s="6">
        <f>[1]Palghar!J15</f>
        <v>0</v>
      </c>
      <c r="K383" s="78" t="e">
        <f>(H383/D383)*100</f>
        <v>#DIV/0!</v>
      </c>
      <c r="L383" s="78" t="e">
        <f>(J383/F383)*100</f>
        <v>#DIV/0!</v>
      </c>
      <c r="M383" s="78">
        <f>D383+F383</f>
        <v>0</v>
      </c>
      <c r="N383" s="78">
        <f>G383+I383</f>
        <v>0</v>
      </c>
      <c r="O383" s="78">
        <f>H383+J383</f>
        <v>0</v>
      </c>
      <c r="P383" s="78" t="e">
        <f>(O383/M383)*100</f>
        <v>#DIV/0!</v>
      </c>
    </row>
    <row r="384" spans="1:16" ht="15" customHeight="1" x14ac:dyDescent="0.2">
      <c r="A384" s="4">
        <v>25</v>
      </c>
      <c r="B384" s="11" t="s">
        <v>40</v>
      </c>
      <c r="C384" s="13">
        <f>[1]Parbhani!C15</f>
        <v>0</v>
      </c>
      <c r="D384" s="13">
        <f>[1]Parbhani!D15</f>
        <v>0</v>
      </c>
      <c r="E384" s="13">
        <f>[1]Parbhani!E15</f>
        <v>0</v>
      </c>
      <c r="F384" s="13">
        <f>[1]Parbhani!F15</f>
        <v>0</v>
      </c>
      <c r="G384" s="13">
        <f>[1]Parbhani!G15</f>
        <v>0</v>
      </c>
      <c r="H384" s="13">
        <f>[1]Parbhani!H15</f>
        <v>0</v>
      </c>
      <c r="I384" s="13">
        <f>[1]Parbhani!I15</f>
        <v>0</v>
      </c>
      <c r="J384" s="13">
        <f>[1]Parbhani!J15</f>
        <v>0</v>
      </c>
      <c r="K384" s="78" t="e">
        <f t="shared" si="52"/>
        <v>#DIV/0!</v>
      </c>
      <c r="L384" s="78" t="e">
        <f t="shared" si="53"/>
        <v>#DIV/0!</v>
      </c>
      <c r="M384" s="78">
        <f t="shared" si="54"/>
        <v>0</v>
      </c>
      <c r="N384" s="78">
        <f t="shared" si="55"/>
        <v>0</v>
      </c>
      <c r="O384" s="78">
        <f t="shared" si="55"/>
        <v>0</v>
      </c>
      <c r="P384" s="78" t="e">
        <f t="shared" si="56"/>
        <v>#DIV/0!</v>
      </c>
    </row>
    <row r="385" spans="1:16" ht="15" customHeight="1" x14ac:dyDescent="0.2">
      <c r="A385" s="4">
        <v>26</v>
      </c>
      <c r="B385" s="11" t="s">
        <v>41</v>
      </c>
      <c r="C385" s="13">
        <f>[1]Pune!C15</f>
        <v>0</v>
      </c>
      <c r="D385" s="13">
        <f>[1]Pune!D15</f>
        <v>0</v>
      </c>
      <c r="E385" s="13">
        <f>[1]Pune!E15</f>
        <v>2</v>
      </c>
      <c r="F385" s="13">
        <f>[1]Pune!F15</f>
        <v>1</v>
      </c>
      <c r="G385" s="13">
        <f>[1]Pune!G15</f>
        <v>0</v>
      </c>
      <c r="H385" s="13">
        <f>[1]Pune!H15</f>
        <v>0</v>
      </c>
      <c r="I385" s="13">
        <f>[1]Pune!I15</f>
        <v>0</v>
      </c>
      <c r="J385" s="13">
        <f>[1]Pune!J15</f>
        <v>0</v>
      </c>
      <c r="K385" s="78" t="e">
        <f t="shared" si="52"/>
        <v>#DIV/0!</v>
      </c>
      <c r="L385" s="78">
        <f t="shared" si="53"/>
        <v>0</v>
      </c>
      <c r="M385" s="78">
        <f t="shared" si="54"/>
        <v>1</v>
      </c>
      <c r="N385" s="78">
        <f t="shared" si="55"/>
        <v>0</v>
      </c>
      <c r="O385" s="78">
        <f t="shared" si="55"/>
        <v>0</v>
      </c>
      <c r="P385" s="78">
        <f t="shared" si="56"/>
        <v>0</v>
      </c>
    </row>
    <row r="386" spans="1:16" ht="15" customHeight="1" x14ac:dyDescent="0.2">
      <c r="A386" s="4">
        <v>27</v>
      </c>
      <c r="B386" s="11" t="s">
        <v>42</v>
      </c>
      <c r="C386" s="13">
        <f>[1]Raigad!C15</f>
        <v>73</v>
      </c>
      <c r="D386" s="13">
        <f>[1]Raigad!D15</f>
        <v>10</v>
      </c>
      <c r="E386" s="13">
        <f>[1]Raigad!E15</f>
        <v>24</v>
      </c>
      <c r="F386" s="13">
        <f>[1]Raigad!F15</f>
        <v>5</v>
      </c>
      <c r="G386" s="13">
        <f>[1]Raigad!G15</f>
        <v>0</v>
      </c>
      <c r="H386" s="13">
        <f>[1]Raigad!H15</f>
        <v>0</v>
      </c>
      <c r="I386" s="13">
        <f>[1]Raigad!I15</f>
        <v>0</v>
      </c>
      <c r="J386" s="13">
        <f>[1]Raigad!J15</f>
        <v>0</v>
      </c>
      <c r="K386" s="78">
        <f t="shared" si="52"/>
        <v>0</v>
      </c>
      <c r="L386" s="78">
        <f t="shared" si="53"/>
        <v>0</v>
      </c>
      <c r="M386" s="78">
        <f t="shared" si="54"/>
        <v>15</v>
      </c>
      <c r="N386" s="78">
        <f t="shared" si="55"/>
        <v>0</v>
      </c>
      <c r="O386" s="78">
        <f t="shared" si="55"/>
        <v>0</v>
      </c>
      <c r="P386" s="78">
        <f t="shared" si="56"/>
        <v>0</v>
      </c>
    </row>
    <row r="387" spans="1:16" ht="15" customHeight="1" x14ac:dyDescent="0.2">
      <c r="A387" s="4">
        <v>28</v>
      </c>
      <c r="B387" s="11" t="s">
        <v>43</v>
      </c>
      <c r="C387" s="13">
        <f>[1]Ratnagiri!C15</f>
        <v>10</v>
      </c>
      <c r="D387" s="13">
        <f>[1]Ratnagiri!D15</f>
        <v>16</v>
      </c>
      <c r="E387" s="13">
        <f>[1]Ratnagiri!E15</f>
        <v>22</v>
      </c>
      <c r="F387" s="13">
        <f>[1]Ratnagiri!F15</f>
        <v>16</v>
      </c>
      <c r="G387" s="13">
        <v>1</v>
      </c>
      <c r="H387" s="13">
        <v>10</v>
      </c>
      <c r="I387" s="13">
        <f>[1]Ratnagiri!I15</f>
        <v>0</v>
      </c>
      <c r="J387" s="13">
        <f>[1]Ratnagiri!J15</f>
        <v>0</v>
      </c>
      <c r="K387" s="78">
        <f t="shared" si="52"/>
        <v>62.5</v>
      </c>
      <c r="L387" s="78">
        <f t="shared" si="53"/>
        <v>0</v>
      </c>
      <c r="M387" s="78">
        <f t="shared" si="54"/>
        <v>32</v>
      </c>
      <c r="N387" s="78">
        <f t="shared" si="55"/>
        <v>1</v>
      </c>
      <c r="O387" s="78">
        <f t="shared" si="55"/>
        <v>10</v>
      </c>
      <c r="P387" s="78">
        <f t="shared" si="56"/>
        <v>31.25</v>
      </c>
    </row>
    <row r="388" spans="1:16" ht="15" customHeight="1" x14ac:dyDescent="0.2">
      <c r="A388" s="4">
        <v>29</v>
      </c>
      <c r="B388" s="11" t="s">
        <v>44</v>
      </c>
      <c r="C388" s="13">
        <f>[1]Sangli!C15</f>
        <v>10</v>
      </c>
      <c r="D388" s="13">
        <f>[1]Sangli!D15</f>
        <v>11</v>
      </c>
      <c r="E388" s="13">
        <f>[1]Sangli!E15</f>
        <v>0</v>
      </c>
      <c r="F388" s="13">
        <f>[1]Sangli!F15</f>
        <v>0</v>
      </c>
      <c r="G388" s="13">
        <f>[1]Sangli!G15</f>
        <v>0</v>
      </c>
      <c r="H388" s="13">
        <f>[1]Sangli!H15</f>
        <v>0</v>
      </c>
      <c r="I388" s="13">
        <f>[1]Sangli!I15</f>
        <v>0</v>
      </c>
      <c r="J388" s="13">
        <f>[1]Sangli!J15</f>
        <v>0</v>
      </c>
      <c r="K388" s="78">
        <f t="shared" si="52"/>
        <v>0</v>
      </c>
      <c r="L388" s="78" t="e">
        <f t="shared" si="53"/>
        <v>#DIV/0!</v>
      </c>
      <c r="M388" s="78">
        <f t="shared" si="54"/>
        <v>11</v>
      </c>
      <c r="N388" s="78">
        <f t="shared" si="55"/>
        <v>0</v>
      </c>
      <c r="O388" s="78">
        <f t="shared" si="55"/>
        <v>0</v>
      </c>
      <c r="P388" s="78">
        <f t="shared" si="56"/>
        <v>0</v>
      </c>
    </row>
    <row r="389" spans="1:16" ht="15" customHeight="1" x14ac:dyDescent="0.2">
      <c r="A389" s="4">
        <v>30</v>
      </c>
      <c r="B389" s="11" t="s">
        <v>45</v>
      </c>
      <c r="C389" s="13">
        <f>[1]Satara!C15</f>
        <v>0</v>
      </c>
      <c r="D389" s="13">
        <f>[1]Satara!D15</f>
        <v>0</v>
      </c>
      <c r="E389" s="13">
        <f>[1]Satara!E15</f>
        <v>0</v>
      </c>
      <c r="F389" s="13">
        <f>[1]Satara!F15</f>
        <v>0</v>
      </c>
      <c r="G389" s="13">
        <f>[1]Satara!G15</f>
        <v>0</v>
      </c>
      <c r="H389" s="13">
        <f>[1]Satara!H15</f>
        <v>0</v>
      </c>
      <c r="I389" s="13">
        <f>[1]Satara!I15</f>
        <v>0</v>
      </c>
      <c r="J389" s="13">
        <f>[1]Satara!J15</f>
        <v>0</v>
      </c>
      <c r="K389" s="78" t="e">
        <f t="shared" si="52"/>
        <v>#DIV/0!</v>
      </c>
      <c r="L389" s="78" t="e">
        <f t="shared" si="53"/>
        <v>#DIV/0!</v>
      </c>
      <c r="M389" s="78">
        <f t="shared" si="54"/>
        <v>0</v>
      </c>
      <c r="N389" s="78">
        <f t="shared" si="55"/>
        <v>0</v>
      </c>
      <c r="O389" s="78">
        <f t="shared" si="55"/>
        <v>0</v>
      </c>
      <c r="P389" s="78" t="e">
        <f t="shared" si="56"/>
        <v>#DIV/0!</v>
      </c>
    </row>
    <row r="390" spans="1:16" ht="15" customHeight="1" x14ac:dyDescent="0.2">
      <c r="A390" s="4">
        <v>31</v>
      </c>
      <c r="B390" s="11" t="s">
        <v>46</v>
      </c>
      <c r="C390" s="13">
        <f>[1]Sindhudurg!C15</f>
        <v>0</v>
      </c>
      <c r="D390" s="13">
        <f>[1]Sindhudurg!D15</f>
        <v>0</v>
      </c>
      <c r="E390" s="13">
        <f>[1]Sindhudurg!E15</f>
        <v>0</v>
      </c>
      <c r="F390" s="13">
        <f>[1]Sindhudurg!F15</f>
        <v>0</v>
      </c>
      <c r="G390" s="13">
        <f>[1]Sindhudurg!G15</f>
        <v>0</v>
      </c>
      <c r="H390" s="13">
        <f>[1]Sindhudurg!H15</f>
        <v>0</v>
      </c>
      <c r="I390" s="13">
        <f>[1]Sindhudurg!I15</f>
        <v>0</v>
      </c>
      <c r="J390" s="13">
        <f>[1]Sindhudurg!J15</f>
        <v>0</v>
      </c>
      <c r="K390" s="78" t="e">
        <f t="shared" si="52"/>
        <v>#DIV/0!</v>
      </c>
      <c r="L390" s="78" t="e">
        <f t="shared" si="53"/>
        <v>#DIV/0!</v>
      </c>
      <c r="M390" s="78">
        <f t="shared" si="54"/>
        <v>0</v>
      </c>
      <c r="N390" s="78">
        <f t="shared" si="55"/>
        <v>0</v>
      </c>
      <c r="O390" s="78">
        <f t="shared" si="55"/>
        <v>0</v>
      </c>
      <c r="P390" s="78" t="e">
        <f t="shared" si="56"/>
        <v>#DIV/0!</v>
      </c>
    </row>
    <row r="391" spans="1:16" ht="15" customHeight="1" x14ac:dyDescent="0.2">
      <c r="A391" s="4">
        <v>32</v>
      </c>
      <c r="B391" s="11" t="s">
        <v>47</v>
      </c>
      <c r="C391" s="13">
        <f>[1]Solapur!C15</f>
        <v>0</v>
      </c>
      <c r="D391" s="13">
        <f>[1]Solapur!D15</f>
        <v>0</v>
      </c>
      <c r="E391" s="13">
        <f>[1]Solapur!E15</f>
        <v>0</v>
      </c>
      <c r="F391" s="13">
        <f>[1]Solapur!F15</f>
        <v>0</v>
      </c>
      <c r="G391" s="13">
        <f>[1]Solapur!G15</f>
        <v>0</v>
      </c>
      <c r="H391" s="13">
        <f>[1]Solapur!H15</f>
        <v>0</v>
      </c>
      <c r="I391" s="13">
        <f>[1]Solapur!I15</f>
        <v>0</v>
      </c>
      <c r="J391" s="13">
        <f>[1]Solapur!J15</f>
        <v>0</v>
      </c>
      <c r="K391" s="78" t="e">
        <f t="shared" si="52"/>
        <v>#DIV/0!</v>
      </c>
      <c r="L391" s="78" t="e">
        <f t="shared" si="53"/>
        <v>#DIV/0!</v>
      </c>
      <c r="M391" s="78">
        <f t="shared" si="54"/>
        <v>0</v>
      </c>
      <c r="N391" s="78">
        <f t="shared" si="55"/>
        <v>0</v>
      </c>
      <c r="O391" s="78">
        <f t="shared" si="55"/>
        <v>0</v>
      </c>
      <c r="P391" s="78" t="e">
        <f t="shared" si="56"/>
        <v>#DIV/0!</v>
      </c>
    </row>
    <row r="392" spans="1:16" ht="15" customHeight="1" x14ac:dyDescent="0.2">
      <c r="A392" s="4">
        <v>33</v>
      </c>
      <c r="B392" s="11" t="s">
        <v>48</v>
      </c>
      <c r="C392" s="13">
        <f>[1]Thane!C15</f>
        <v>0</v>
      </c>
      <c r="D392" s="13">
        <f>[1]Thane!D15</f>
        <v>0</v>
      </c>
      <c r="E392" s="13">
        <f>[1]Thane!E15</f>
        <v>0</v>
      </c>
      <c r="F392" s="13">
        <f>[1]Thane!F15</f>
        <v>0</v>
      </c>
      <c r="G392" s="13">
        <f>[1]Thane!G15</f>
        <v>0</v>
      </c>
      <c r="H392" s="13">
        <f>[1]Thane!H15</f>
        <v>0</v>
      </c>
      <c r="I392" s="13">
        <f>[1]Thane!I15</f>
        <v>0</v>
      </c>
      <c r="J392" s="13">
        <f>[1]Thane!J15</f>
        <v>0</v>
      </c>
      <c r="K392" s="78" t="e">
        <f t="shared" si="52"/>
        <v>#DIV/0!</v>
      </c>
      <c r="L392" s="78" t="e">
        <f t="shared" si="53"/>
        <v>#DIV/0!</v>
      </c>
      <c r="M392" s="78">
        <f t="shared" si="54"/>
        <v>0</v>
      </c>
      <c r="N392" s="78">
        <f t="shared" si="55"/>
        <v>0</v>
      </c>
      <c r="O392" s="78">
        <f t="shared" si="55"/>
        <v>0</v>
      </c>
      <c r="P392" s="78" t="e">
        <f t="shared" si="56"/>
        <v>#DIV/0!</v>
      </c>
    </row>
    <row r="393" spans="1:16" ht="15" customHeight="1" x14ac:dyDescent="0.2">
      <c r="A393" s="4">
        <v>34</v>
      </c>
      <c r="B393" s="11" t="s">
        <v>49</v>
      </c>
      <c r="C393" s="13">
        <f>[1]Wardha!C15</f>
        <v>0</v>
      </c>
      <c r="D393" s="13">
        <f>[1]Wardha!D15</f>
        <v>0</v>
      </c>
      <c r="E393" s="13">
        <f>[1]Wardha!E15</f>
        <v>0</v>
      </c>
      <c r="F393" s="13">
        <f>[1]Wardha!F15</f>
        <v>0</v>
      </c>
      <c r="G393" s="13">
        <f>[1]Wardha!G15</f>
        <v>0</v>
      </c>
      <c r="H393" s="13">
        <f>[1]Wardha!H15</f>
        <v>0</v>
      </c>
      <c r="I393" s="13">
        <f>[1]Wardha!I15</f>
        <v>0</v>
      </c>
      <c r="J393" s="13">
        <f>[1]Wardha!J15</f>
        <v>0</v>
      </c>
      <c r="K393" s="78" t="e">
        <f t="shared" si="52"/>
        <v>#DIV/0!</v>
      </c>
      <c r="L393" s="78" t="e">
        <f t="shared" si="53"/>
        <v>#DIV/0!</v>
      </c>
      <c r="M393" s="78">
        <f t="shared" si="54"/>
        <v>0</v>
      </c>
      <c r="N393" s="78">
        <f t="shared" si="55"/>
        <v>0</v>
      </c>
      <c r="O393" s="78">
        <f t="shared" si="55"/>
        <v>0</v>
      </c>
      <c r="P393" s="78" t="e">
        <f t="shared" si="56"/>
        <v>#DIV/0!</v>
      </c>
    </row>
    <row r="394" spans="1:16" ht="15" customHeight="1" x14ac:dyDescent="0.2">
      <c r="A394" s="4">
        <v>35</v>
      </c>
      <c r="B394" s="11" t="s">
        <v>50</v>
      </c>
      <c r="C394" s="13">
        <f>[1]Washim!C15</f>
        <v>0</v>
      </c>
      <c r="D394" s="13">
        <f>[1]Washim!D15</f>
        <v>0</v>
      </c>
      <c r="E394" s="13">
        <f>[1]Washim!E15</f>
        <v>0</v>
      </c>
      <c r="F394" s="13">
        <f>[1]Washim!F15</f>
        <v>0</v>
      </c>
      <c r="G394" s="13">
        <f>[1]Washim!G15</f>
        <v>0</v>
      </c>
      <c r="H394" s="13">
        <f>[1]Washim!H15</f>
        <v>0</v>
      </c>
      <c r="I394" s="13">
        <f>[1]Washim!I15</f>
        <v>0</v>
      </c>
      <c r="J394" s="13">
        <f>[1]Washim!J15</f>
        <v>0</v>
      </c>
      <c r="K394" s="78" t="e">
        <f t="shared" si="52"/>
        <v>#DIV/0!</v>
      </c>
      <c r="L394" s="78" t="e">
        <f t="shared" si="53"/>
        <v>#DIV/0!</v>
      </c>
      <c r="M394" s="78">
        <f t="shared" si="54"/>
        <v>0</v>
      </c>
      <c r="N394" s="78">
        <f t="shared" si="55"/>
        <v>0</v>
      </c>
      <c r="O394" s="78">
        <f t="shared" si="55"/>
        <v>0</v>
      </c>
      <c r="P394" s="78" t="e">
        <f t="shared" si="56"/>
        <v>#DIV/0!</v>
      </c>
    </row>
    <row r="395" spans="1:16" ht="15" customHeight="1" x14ac:dyDescent="0.2">
      <c r="A395" s="4">
        <v>36</v>
      </c>
      <c r="B395" s="11" t="s">
        <v>51</v>
      </c>
      <c r="C395" s="13">
        <f>[1]Yavatmal!C15</f>
        <v>0</v>
      </c>
      <c r="D395" s="13">
        <f>[1]Yavatmal!D15</f>
        <v>0</v>
      </c>
      <c r="E395" s="13">
        <f>[1]Yavatmal!E15</f>
        <v>0</v>
      </c>
      <c r="F395" s="13">
        <f>[1]Yavatmal!F15</f>
        <v>0</v>
      </c>
      <c r="G395" s="13">
        <f>[1]Yavatmal!G15</f>
        <v>0</v>
      </c>
      <c r="H395" s="13">
        <f>[1]Yavatmal!H15</f>
        <v>0</v>
      </c>
      <c r="I395" s="13">
        <f>[1]Yavatmal!I15</f>
        <v>0</v>
      </c>
      <c r="J395" s="13">
        <f>[1]Yavatmal!J15</f>
        <v>0</v>
      </c>
      <c r="K395" s="78" t="e">
        <f t="shared" si="52"/>
        <v>#DIV/0!</v>
      </c>
      <c r="L395" s="78" t="e">
        <f t="shared" si="53"/>
        <v>#DIV/0!</v>
      </c>
      <c r="M395" s="78">
        <f t="shared" si="54"/>
        <v>0</v>
      </c>
      <c r="N395" s="78">
        <f t="shared" si="55"/>
        <v>0</v>
      </c>
      <c r="O395" s="78">
        <f t="shared" si="55"/>
        <v>0</v>
      </c>
      <c r="P395" s="78" t="e">
        <f t="shared" si="56"/>
        <v>#DIV/0!</v>
      </c>
    </row>
    <row r="396" spans="1:16" ht="15" customHeight="1" x14ac:dyDescent="0.2">
      <c r="A396" s="20"/>
      <c r="B396" s="21" t="s">
        <v>8</v>
      </c>
      <c r="C396" s="76">
        <f t="shared" ref="C396:J396" si="57">SUM(C360:C395)</f>
        <v>2470</v>
      </c>
      <c r="D396" s="76">
        <f t="shared" si="57"/>
        <v>1668.6</v>
      </c>
      <c r="E396" s="76">
        <f t="shared" si="57"/>
        <v>1132</v>
      </c>
      <c r="F396" s="76">
        <f t="shared" si="57"/>
        <v>444</v>
      </c>
      <c r="G396" s="76">
        <f t="shared" si="57"/>
        <v>49</v>
      </c>
      <c r="H396" s="76">
        <f t="shared" si="57"/>
        <v>128.65</v>
      </c>
      <c r="I396" s="76">
        <f t="shared" si="57"/>
        <v>0</v>
      </c>
      <c r="J396" s="76">
        <f t="shared" si="57"/>
        <v>0</v>
      </c>
      <c r="K396" s="76">
        <f t="shared" si="52"/>
        <v>7.7100563346518047</v>
      </c>
      <c r="L396" s="76">
        <f t="shared" si="53"/>
        <v>0</v>
      </c>
      <c r="M396" s="76">
        <f t="shared" si="54"/>
        <v>2112.6</v>
      </c>
      <c r="N396" s="76">
        <f t="shared" si="55"/>
        <v>49</v>
      </c>
      <c r="O396" s="76">
        <f t="shared" si="55"/>
        <v>128.65</v>
      </c>
      <c r="P396" s="76">
        <f t="shared" si="56"/>
        <v>6.0896525608255239</v>
      </c>
    </row>
    <row r="397" spans="1:16" ht="15" customHeight="1" x14ac:dyDescent="0.2">
      <c r="A397" s="110" t="s">
        <v>67</v>
      </c>
      <c r="B397" s="110"/>
      <c r="C397" s="110"/>
      <c r="D397" s="110"/>
      <c r="E397" s="110"/>
      <c r="F397" s="110"/>
      <c r="G397" s="110"/>
      <c r="H397" s="110"/>
      <c r="I397" s="110"/>
      <c r="J397" s="110"/>
      <c r="K397" s="110"/>
      <c r="L397" s="110"/>
      <c r="M397" s="110"/>
      <c r="N397" s="110"/>
      <c r="O397" s="110"/>
      <c r="P397" s="110"/>
    </row>
    <row r="398" spans="1:16" ht="15" customHeight="1" x14ac:dyDescent="0.2">
      <c r="A398" s="111"/>
      <c r="B398" s="111"/>
      <c r="C398" s="111"/>
      <c r="D398" s="111"/>
      <c r="E398" s="111"/>
      <c r="F398" s="111"/>
      <c r="G398" s="111"/>
      <c r="H398" s="111"/>
      <c r="I398" s="111"/>
      <c r="J398" s="111"/>
      <c r="K398" s="111"/>
      <c r="L398" s="111"/>
      <c r="M398" s="111"/>
      <c r="N398" s="111"/>
      <c r="O398" s="111"/>
      <c r="P398" s="111"/>
    </row>
    <row r="399" spans="1:16" ht="15" customHeight="1" x14ac:dyDescent="0.2">
      <c r="A399" s="112" t="str">
        <f>A3</f>
        <v>Disbursements under Crop Loans - 17.07.2021</v>
      </c>
      <c r="B399" s="112"/>
      <c r="C399" s="112"/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</row>
    <row r="400" spans="1:16" ht="1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113" t="s">
        <v>2</v>
      </c>
      <c r="N400" s="113"/>
      <c r="O400" s="113"/>
      <c r="P400" s="113"/>
    </row>
    <row r="401" spans="1:16" ht="39.950000000000003" customHeight="1" x14ac:dyDescent="0.2">
      <c r="A401" s="100" t="s">
        <v>3</v>
      </c>
      <c r="B401" s="100" t="s">
        <v>58</v>
      </c>
      <c r="C401" s="103" t="str">
        <f>C181</f>
        <v>Crop Loan Target 
ACP 2021-22</v>
      </c>
      <c r="D401" s="104"/>
      <c r="E401" s="104"/>
      <c r="F401" s="105"/>
      <c r="G401" s="106" t="str">
        <f>G181</f>
        <v>Cumulative Achievement from 
01.04.2021</v>
      </c>
      <c r="H401" s="107"/>
      <c r="I401" s="107"/>
      <c r="J401" s="108"/>
      <c r="K401" s="92" t="s">
        <v>7</v>
      </c>
      <c r="L401" s="92"/>
      <c r="M401" s="92" t="s">
        <v>8</v>
      </c>
      <c r="N401" s="92"/>
      <c r="O401" s="92"/>
      <c r="P401" s="92"/>
    </row>
    <row r="402" spans="1:16" ht="15" customHeight="1" x14ac:dyDescent="0.2">
      <c r="A402" s="101"/>
      <c r="B402" s="101"/>
      <c r="C402" s="93" t="s">
        <v>9</v>
      </c>
      <c r="D402" s="93"/>
      <c r="E402" s="94" t="s">
        <v>10</v>
      </c>
      <c r="F402" s="95"/>
      <c r="G402" s="96" t="s">
        <v>9</v>
      </c>
      <c r="H402" s="97"/>
      <c r="I402" s="96" t="s">
        <v>10</v>
      </c>
      <c r="J402" s="97"/>
      <c r="K402" s="98" t="s">
        <v>9</v>
      </c>
      <c r="L402" s="98" t="s">
        <v>10</v>
      </c>
      <c r="M402" s="98" t="s">
        <v>11</v>
      </c>
      <c r="N402" s="93" t="s">
        <v>12</v>
      </c>
      <c r="O402" s="93"/>
      <c r="P402" s="98" t="s">
        <v>13</v>
      </c>
    </row>
    <row r="403" spans="1:16" ht="15" customHeight="1" x14ac:dyDescent="0.2">
      <c r="A403" s="102"/>
      <c r="B403" s="102"/>
      <c r="C403" s="3" t="s">
        <v>14</v>
      </c>
      <c r="D403" s="3" t="s">
        <v>15</v>
      </c>
      <c r="E403" s="3" t="s">
        <v>14</v>
      </c>
      <c r="F403" s="3" t="s">
        <v>15</v>
      </c>
      <c r="G403" s="3" t="s">
        <v>14</v>
      </c>
      <c r="H403" s="3" t="s">
        <v>15</v>
      </c>
      <c r="I403" s="3" t="s">
        <v>14</v>
      </c>
      <c r="J403" s="3" t="s">
        <v>15</v>
      </c>
      <c r="K403" s="99"/>
      <c r="L403" s="99"/>
      <c r="M403" s="99"/>
      <c r="N403" s="3" t="s">
        <v>14</v>
      </c>
      <c r="O403" s="3" t="s">
        <v>15</v>
      </c>
      <c r="P403" s="99"/>
    </row>
    <row r="404" spans="1:16" ht="15" customHeight="1" x14ac:dyDescent="0.2">
      <c r="A404" s="4">
        <v>1</v>
      </c>
      <c r="B404" s="11" t="s">
        <v>16</v>
      </c>
      <c r="C404" s="13">
        <f>[1]Ahmednagar!C16</f>
        <v>6387</v>
      </c>
      <c r="D404" s="13">
        <f>[1]Ahmednagar!D16</f>
        <v>4900</v>
      </c>
      <c r="E404" s="13">
        <f>[1]Ahmednagar!E16</f>
        <v>3439</v>
      </c>
      <c r="F404" s="13">
        <f>[1]Ahmednagar!F16</f>
        <v>2676</v>
      </c>
      <c r="G404" s="13">
        <v>364</v>
      </c>
      <c r="H404" s="13">
        <v>572.73574729999996</v>
      </c>
      <c r="I404" s="13">
        <f>[1]Ahmednagar!I16</f>
        <v>0</v>
      </c>
      <c r="J404" s="13">
        <f>[1]Ahmednagar!J16</f>
        <v>0</v>
      </c>
      <c r="K404" s="78">
        <f t="shared" ref="K404:K440" si="58">(H404/D404)*100</f>
        <v>11.68848463877551</v>
      </c>
      <c r="L404" s="78">
        <f t="shared" ref="L404:L440" si="59">(J404/F404)*100</f>
        <v>0</v>
      </c>
      <c r="M404" s="78">
        <f t="shared" ref="M404:M440" si="60">D404+F404</f>
        <v>7576</v>
      </c>
      <c r="N404" s="78">
        <f t="shared" ref="N404:O440" si="61">G404+I404</f>
        <v>364</v>
      </c>
      <c r="O404" s="78">
        <f t="shared" si="61"/>
        <v>572.73574729999996</v>
      </c>
      <c r="P404" s="78">
        <f t="shared" ref="P404:P440" si="62">(O404/M404)*100</f>
        <v>7.559869948521647</v>
      </c>
    </row>
    <row r="405" spans="1:16" ht="15" customHeight="1" x14ac:dyDescent="0.2">
      <c r="A405" s="4">
        <v>2</v>
      </c>
      <c r="B405" s="11" t="s">
        <v>17</v>
      </c>
      <c r="C405" s="13">
        <f>[1]Akola!C16</f>
        <v>0</v>
      </c>
      <c r="D405" s="13">
        <f>[1]Akola!D16</f>
        <v>0</v>
      </c>
      <c r="E405" s="13">
        <f>[1]Akola!E16</f>
        <v>0</v>
      </c>
      <c r="F405" s="13">
        <f>[1]Akola!F16</f>
        <v>0</v>
      </c>
      <c r="G405" s="13">
        <f>[1]Akola!G16</f>
        <v>362</v>
      </c>
      <c r="H405" s="13">
        <f>[1]Akola!H16</f>
        <v>522</v>
      </c>
      <c r="I405" s="13">
        <f>[1]Akola!I16</f>
        <v>0</v>
      </c>
      <c r="J405" s="13">
        <f>[1]Akola!J16</f>
        <v>0</v>
      </c>
      <c r="K405" s="78" t="e">
        <f t="shared" si="58"/>
        <v>#DIV/0!</v>
      </c>
      <c r="L405" s="78" t="e">
        <f t="shared" si="59"/>
        <v>#DIV/0!</v>
      </c>
      <c r="M405" s="78">
        <f t="shared" si="60"/>
        <v>0</v>
      </c>
      <c r="N405" s="78">
        <f t="shared" si="61"/>
        <v>362</v>
      </c>
      <c r="O405" s="78">
        <f t="shared" si="61"/>
        <v>522</v>
      </c>
      <c r="P405" s="78" t="e">
        <f t="shared" si="62"/>
        <v>#DIV/0!</v>
      </c>
    </row>
    <row r="406" spans="1:16" ht="15" customHeight="1" x14ac:dyDescent="0.2">
      <c r="A406" s="4">
        <v>3</v>
      </c>
      <c r="B406" s="11" t="s">
        <v>18</v>
      </c>
      <c r="C406" s="13">
        <f>[1]Amravati!C16</f>
        <v>1125</v>
      </c>
      <c r="D406" s="13">
        <f>[1]Amravati!D16</f>
        <v>900</v>
      </c>
      <c r="E406" s="13">
        <f>[1]Amravati!E16</f>
        <v>375</v>
      </c>
      <c r="F406" s="13">
        <f>[1]Amravati!F16</f>
        <v>300</v>
      </c>
      <c r="G406" s="13">
        <v>334</v>
      </c>
      <c r="H406" s="13">
        <v>597.91486970000005</v>
      </c>
      <c r="I406" s="13">
        <f>[1]Amravati!I16</f>
        <v>0</v>
      </c>
      <c r="J406" s="13">
        <f>[1]Amravati!J16</f>
        <v>0</v>
      </c>
      <c r="K406" s="78">
        <f t="shared" si="58"/>
        <v>66.43498552222222</v>
      </c>
      <c r="L406" s="78">
        <f t="shared" si="59"/>
        <v>0</v>
      </c>
      <c r="M406" s="78">
        <f t="shared" si="60"/>
        <v>1200</v>
      </c>
      <c r="N406" s="78">
        <f t="shared" si="61"/>
        <v>334</v>
      </c>
      <c r="O406" s="78">
        <f t="shared" si="61"/>
        <v>597.91486970000005</v>
      </c>
      <c r="P406" s="78">
        <f t="shared" si="62"/>
        <v>49.826239141666676</v>
      </c>
    </row>
    <row r="407" spans="1:16" ht="15" customHeight="1" x14ac:dyDescent="0.2">
      <c r="A407" s="4">
        <v>4</v>
      </c>
      <c r="B407" s="11" t="s">
        <v>19</v>
      </c>
      <c r="C407" s="13">
        <f>[1]Aurangabad!C16</f>
        <v>1295</v>
      </c>
      <c r="D407" s="13">
        <f>[1]Aurangabad!D16</f>
        <v>700</v>
      </c>
      <c r="E407" s="13">
        <f>[1]Aurangabad!E16</f>
        <v>380</v>
      </c>
      <c r="F407" s="13">
        <f>[1]Aurangabad!F16</f>
        <v>400</v>
      </c>
      <c r="G407" s="13">
        <v>203</v>
      </c>
      <c r="H407" s="13">
        <v>237.21922000000001</v>
      </c>
      <c r="I407" s="13">
        <f>[1]Aurangabad!I16</f>
        <v>0</v>
      </c>
      <c r="J407" s="13">
        <f>[1]Aurangabad!J16</f>
        <v>0</v>
      </c>
      <c r="K407" s="78">
        <f t="shared" si="58"/>
        <v>33.888460000000002</v>
      </c>
      <c r="L407" s="78">
        <f t="shared" si="59"/>
        <v>0</v>
      </c>
      <c r="M407" s="78">
        <f t="shared" si="60"/>
        <v>1100</v>
      </c>
      <c r="N407" s="78">
        <f t="shared" si="61"/>
        <v>203</v>
      </c>
      <c r="O407" s="78">
        <f t="shared" si="61"/>
        <v>237.21922000000001</v>
      </c>
      <c r="P407" s="78">
        <f t="shared" si="62"/>
        <v>21.565383636363634</v>
      </c>
    </row>
    <row r="408" spans="1:16" ht="15" customHeight="1" x14ac:dyDescent="0.2">
      <c r="A408" s="4">
        <v>5</v>
      </c>
      <c r="B408" s="11" t="s">
        <v>20</v>
      </c>
      <c r="C408" s="13">
        <f>[1]Beed!C16</f>
        <v>992</v>
      </c>
      <c r="D408" s="13">
        <f>[1]Beed!D16</f>
        <v>800</v>
      </c>
      <c r="E408" s="13">
        <f>[1]Beed!E16</f>
        <v>258</v>
      </c>
      <c r="F408" s="13">
        <f>[1]Beed!F16</f>
        <v>200</v>
      </c>
      <c r="G408" s="13">
        <v>61</v>
      </c>
      <c r="H408" s="13">
        <v>49.08</v>
      </c>
      <c r="I408" s="13">
        <f>[1]Beed!I16</f>
        <v>0</v>
      </c>
      <c r="J408" s="13">
        <f>[1]Beed!J16</f>
        <v>0</v>
      </c>
      <c r="K408" s="78">
        <f t="shared" si="58"/>
        <v>6.1349999999999998</v>
      </c>
      <c r="L408" s="78">
        <f t="shared" si="59"/>
        <v>0</v>
      </c>
      <c r="M408" s="78">
        <f t="shared" si="60"/>
        <v>1000</v>
      </c>
      <c r="N408" s="78">
        <f t="shared" si="61"/>
        <v>61</v>
      </c>
      <c r="O408" s="78">
        <f t="shared" si="61"/>
        <v>49.08</v>
      </c>
      <c r="P408" s="78">
        <f t="shared" si="62"/>
        <v>4.9079999999999995</v>
      </c>
    </row>
    <row r="409" spans="1:16" ht="15" customHeight="1" x14ac:dyDescent="0.2">
      <c r="A409" s="4">
        <v>6</v>
      </c>
      <c r="B409" s="11" t="s">
        <v>21</v>
      </c>
      <c r="C409" s="13">
        <f>[1]Bhandara!C16</f>
        <v>113</v>
      </c>
      <c r="D409" s="13">
        <f>[1]Bhandara!D16</f>
        <v>52.5</v>
      </c>
      <c r="E409" s="13">
        <f>[1]Bhandara!E16</f>
        <v>48</v>
      </c>
      <c r="F409" s="13">
        <f>[1]Bhandara!F16</f>
        <v>22.5</v>
      </c>
      <c r="G409" s="13">
        <v>13</v>
      </c>
      <c r="H409" s="13">
        <f>[1]Bhandara!H16</f>
        <v>21</v>
      </c>
      <c r="I409" s="13">
        <f>[1]Bhandara!I16</f>
        <v>0</v>
      </c>
      <c r="J409" s="13">
        <f>[1]Bhandara!J16</f>
        <v>0</v>
      </c>
      <c r="K409" s="78">
        <f t="shared" si="58"/>
        <v>40</v>
      </c>
      <c r="L409" s="78">
        <f t="shared" si="59"/>
        <v>0</v>
      </c>
      <c r="M409" s="78">
        <f t="shared" si="60"/>
        <v>75</v>
      </c>
      <c r="N409" s="78">
        <f t="shared" si="61"/>
        <v>13</v>
      </c>
      <c r="O409" s="78">
        <f t="shared" si="61"/>
        <v>21</v>
      </c>
      <c r="P409" s="78">
        <f t="shared" si="62"/>
        <v>28.000000000000004</v>
      </c>
    </row>
    <row r="410" spans="1:16" ht="15" customHeight="1" x14ac:dyDescent="0.2">
      <c r="A410" s="4">
        <v>7</v>
      </c>
      <c r="B410" s="11" t="s">
        <v>22</v>
      </c>
      <c r="C410" s="13">
        <f>[1]Buldhana!C16</f>
        <v>1000</v>
      </c>
      <c r="D410" s="13">
        <f>[1]Buldhana!D16</f>
        <v>800</v>
      </c>
      <c r="E410" s="13">
        <f>[1]Buldhana!E16</f>
        <v>400</v>
      </c>
      <c r="F410" s="13">
        <f>[1]Buldhana!F16</f>
        <v>500</v>
      </c>
      <c r="G410" s="13">
        <f>[1]Buldhana!G16</f>
        <v>187</v>
      </c>
      <c r="H410" s="13">
        <f>[1]Buldhana!H16</f>
        <v>156</v>
      </c>
      <c r="I410" s="13">
        <f>[1]Buldhana!I16</f>
        <v>0</v>
      </c>
      <c r="J410" s="13">
        <f>[1]Buldhana!J16</f>
        <v>0</v>
      </c>
      <c r="K410" s="78">
        <f t="shared" si="58"/>
        <v>19.5</v>
      </c>
      <c r="L410" s="78">
        <f t="shared" si="59"/>
        <v>0</v>
      </c>
      <c r="M410" s="78">
        <f t="shared" si="60"/>
        <v>1300</v>
      </c>
      <c r="N410" s="78">
        <f t="shared" si="61"/>
        <v>187</v>
      </c>
      <c r="O410" s="78">
        <f t="shared" si="61"/>
        <v>156</v>
      </c>
      <c r="P410" s="78">
        <f t="shared" si="62"/>
        <v>12</v>
      </c>
    </row>
    <row r="411" spans="1:16" ht="15" customHeight="1" x14ac:dyDescent="0.2">
      <c r="A411" s="4">
        <v>8</v>
      </c>
      <c r="B411" s="11" t="s">
        <v>23</v>
      </c>
      <c r="C411" s="13">
        <f>[1]Chandrapur!C16</f>
        <v>500</v>
      </c>
      <c r="D411" s="13">
        <f>[1]Chandrapur!D16</f>
        <v>400</v>
      </c>
      <c r="E411" s="13">
        <f>[1]Chandrapur!E16</f>
        <v>100</v>
      </c>
      <c r="F411" s="13">
        <f>[1]Chandrapur!F16</f>
        <v>82</v>
      </c>
      <c r="G411" s="13">
        <f>[1]Chandrapur!G16</f>
        <v>30</v>
      </c>
      <c r="H411" s="13">
        <f>[1]Chandrapur!H16</f>
        <v>43.9</v>
      </c>
      <c r="I411" s="13">
        <f>[1]Chandrapur!I16</f>
        <v>0</v>
      </c>
      <c r="J411" s="13">
        <f>[1]Chandrapur!J16</f>
        <v>0</v>
      </c>
      <c r="K411" s="78">
        <f t="shared" si="58"/>
        <v>10.975</v>
      </c>
      <c r="L411" s="78">
        <f t="shared" si="59"/>
        <v>0</v>
      </c>
      <c r="M411" s="78">
        <f t="shared" si="60"/>
        <v>482</v>
      </c>
      <c r="N411" s="78">
        <f t="shared" si="61"/>
        <v>30</v>
      </c>
      <c r="O411" s="78">
        <f t="shared" si="61"/>
        <v>43.9</v>
      </c>
      <c r="P411" s="78">
        <f t="shared" si="62"/>
        <v>9.1078838174273855</v>
      </c>
    </row>
    <row r="412" spans="1:16" ht="15" customHeight="1" x14ac:dyDescent="0.2">
      <c r="A412" s="4">
        <v>9</v>
      </c>
      <c r="B412" s="11" t="s">
        <v>24</v>
      </c>
      <c r="C412" s="13">
        <f>[1]Dhule!C16</f>
        <v>1250</v>
      </c>
      <c r="D412" s="13">
        <f>[1]Dhule!D16</f>
        <v>400</v>
      </c>
      <c r="E412" s="13">
        <f>[1]Dhule!E16</f>
        <v>181</v>
      </c>
      <c r="F412" s="13">
        <f>[1]Dhule!F16</f>
        <v>150</v>
      </c>
      <c r="G412" s="13">
        <v>250</v>
      </c>
      <c r="H412" s="13">
        <v>159.33751720000001</v>
      </c>
      <c r="I412" s="13">
        <f>[1]Dhule!I16</f>
        <v>0</v>
      </c>
      <c r="J412" s="13">
        <f>[1]Dhule!J16</f>
        <v>0</v>
      </c>
      <c r="K412" s="78">
        <f t="shared" si="58"/>
        <v>39.834379300000002</v>
      </c>
      <c r="L412" s="78">
        <f t="shared" si="59"/>
        <v>0</v>
      </c>
      <c r="M412" s="78">
        <f t="shared" si="60"/>
        <v>550</v>
      </c>
      <c r="N412" s="78">
        <f t="shared" si="61"/>
        <v>250</v>
      </c>
      <c r="O412" s="78">
        <f t="shared" si="61"/>
        <v>159.33751720000001</v>
      </c>
      <c r="P412" s="78">
        <f t="shared" si="62"/>
        <v>28.970457672727274</v>
      </c>
    </row>
    <row r="413" spans="1:16" ht="15" customHeight="1" x14ac:dyDescent="0.2">
      <c r="A413" s="4">
        <v>10</v>
      </c>
      <c r="B413" s="11" t="s">
        <v>25</v>
      </c>
      <c r="C413" s="13">
        <f>[1]Gadchiroli!C16</f>
        <v>0</v>
      </c>
      <c r="D413" s="13">
        <f>[1]Gadchiroli!D16</f>
        <v>0</v>
      </c>
      <c r="E413" s="13">
        <f>[1]Gadchiroli!E16</f>
        <v>0</v>
      </c>
      <c r="F413" s="13">
        <f>[1]Gadchiroli!F16</f>
        <v>0</v>
      </c>
      <c r="G413" s="13">
        <f>[1]Gadchiroli!G16</f>
        <v>0</v>
      </c>
      <c r="H413" s="13">
        <f>[1]Gadchiroli!H16</f>
        <v>0</v>
      </c>
      <c r="I413" s="13">
        <f>[1]Gadchiroli!I16</f>
        <v>0</v>
      </c>
      <c r="J413" s="13">
        <f>[1]Gadchiroli!J16</f>
        <v>0</v>
      </c>
      <c r="K413" s="78" t="e">
        <f t="shared" si="58"/>
        <v>#DIV/0!</v>
      </c>
      <c r="L413" s="78" t="e">
        <f t="shared" si="59"/>
        <v>#DIV/0!</v>
      </c>
      <c r="M413" s="78">
        <f t="shared" si="60"/>
        <v>0</v>
      </c>
      <c r="N413" s="78">
        <f t="shared" si="61"/>
        <v>0</v>
      </c>
      <c r="O413" s="78">
        <f t="shared" si="61"/>
        <v>0</v>
      </c>
      <c r="P413" s="78" t="e">
        <f t="shared" si="62"/>
        <v>#DIV/0!</v>
      </c>
    </row>
    <row r="414" spans="1:16" ht="15" customHeight="1" x14ac:dyDescent="0.2">
      <c r="A414" s="4">
        <v>11</v>
      </c>
      <c r="B414" s="11" t="s">
        <v>26</v>
      </c>
      <c r="C414" s="13">
        <f>[1]Gondia!C16</f>
        <v>450</v>
      </c>
      <c r="D414" s="13">
        <f>[1]Gondia!D16</f>
        <v>200</v>
      </c>
      <c r="E414" s="13">
        <f>[1]Gondia!E16</f>
        <v>175</v>
      </c>
      <c r="F414" s="13">
        <f>[1]Gondia!F16</f>
        <v>13</v>
      </c>
      <c r="G414" s="13">
        <v>35</v>
      </c>
      <c r="H414" s="13">
        <v>24.08</v>
      </c>
      <c r="I414" s="13">
        <f>[1]Gondia!I16</f>
        <v>0</v>
      </c>
      <c r="J414" s="13">
        <f>[1]Gondia!J16</f>
        <v>0</v>
      </c>
      <c r="K414" s="78">
        <f t="shared" si="58"/>
        <v>12.04</v>
      </c>
      <c r="L414" s="78">
        <f t="shared" si="59"/>
        <v>0</v>
      </c>
      <c r="M414" s="78">
        <f t="shared" si="60"/>
        <v>213</v>
      </c>
      <c r="N414" s="78">
        <f t="shared" si="61"/>
        <v>35</v>
      </c>
      <c r="O414" s="78">
        <f t="shared" si="61"/>
        <v>24.08</v>
      </c>
      <c r="P414" s="78">
        <f t="shared" si="62"/>
        <v>11.305164319248826</v>
      </c>
    </row>
    <row r="415" spans="1:16" ht="15" customHeight="1" x14ac:dyDescent="0.2">
      <c r="A415" s="4">
        <v>12</v>
      </c>
      <c r="B415" s="11" t="s">
        <v>27</v>
      </c>
      <c r="C415" s="13">
        <f>[1]Hingoli!C16</f>
        <v>1307</v>
      </c>
      <c r="D415" s="13">
        <f>[1]Hingoli!D16</f>
        <v>800</v>
      </c>
      <c r="E415" s="13">
        <f>[1]Hingoli!E16</f>
        <v>451</v>
      </c>
      <c r="F415" s="13">
        <f>[1]Hingoli!F16</f>
        <v>257</v>
      </c>
      <c r="G415" s="13">
        <v>419</v>
      </c>
      <c r="H415" s="13">
        <v>351.58100000000002</v>
      </c>
      <c r="I415" s="13">
        <f>[1]Hingoli!I16</f>
        <v>0</v>
      </c>
      <c r="J415" s="13">
        <f>[1]Hingoli!J16</f>
        <v>0</v>
      </c>
      <c r="K415" s="78">
        <f t="shared" si="58"/>
        <v>43.947625000000002</v>
      </c>
      <c r="L415" s="78">
        <f t="shared" si="59"/>
        <v>0</v>
      </c>
      <c r="M415" s="78">
        <f t="shared" si="60"/>
        <v>1057</v>
      </c>
      <c r="N415" s="78">
        <f t="shared" si="61"/>
        <v>419</v>
      </c>
      <c r="O415" s="78">
        <f t="shared" si="61"/>
        <v>351.58100000000002</v>
      </c>
      <c r="P415" s="78">
        <f t="shared" si="62"/>
        <v>33.262157048249762</v>
      </c>
    </row>
    <row r="416" spans="1:16" ht="15" customHeight="1" x14ac:dyDescent="0.2">
      <c r="A416" s="4">
        <v>13</v>
      </c>
      <c r="B416" s="11" t="s">
        <v>28</v>
      </c>
      <c r="C416" s="13">
        <f>[1]Jalgaon!C16</f>
        <v>752</v>
      </c>
      <c r="D416" s="13">
        <f>[1]Jalgaon!D16</f>
        <v>600</v>
      </c>
      <c r="E416" s="13">
        <f>[1]Jalgaon!E16</f>
        <v>480</v>
      </c>
      <c r="F416" s="13">
        <f>[1]Jalgaon!F16</f>
        <v>500</v>
      </c>
      <c r="G416" s="13">
        <v>329</v>
      </c>
      <c r="H416" s="13">
        <v>549.10349259999998</v>
      </c>
      <c r="I416" s="13">
        <f>[1]Jalgaon!I16</f>
        <v>0</v>
      </c>
      <c r="J416" s="13">
        <f>[1]Jalgaon!J16</f>
        <v>0</v>
      </c>
      <c r="K416" s="78">
        <f t="shared" si="58"/>
        <v>91.517248766666654</v>
      </c>
      <c r="L416" s="78">
        <f t="shared" si="59"/>
        <v>0</v>
      </c>
      <c r="M416" s="78">
        <f t="shared" si="60"/>
        <v>1100</v>
      </c>
      <c r="N416" s="78">
        <f t="shared" si="61"/>
        <v>329</v>
      </c>
      <c r="O416" s="78">
        <f t="shared" si="61"/>
        <v>549.10349259999998</v>
      </c>
      <c r="P416" s="78">
        <f t="shared" si="62"/>
        <v>49.918499327272727</v>
      </c>
    </row>
    <row r="417" spans="1:16" ht="15" customHeight="1" x14ac:dyDescent="0.2">
      <c r="A417" s="4">
        <v>14</v>
      </c>
      <c r="B417" s="11" t="s">
        <v>29</v>
      </c>
      <c r="C417" s="13">
        <f>[1]Jalna!C16</f>
        <v>955</v>
      </c>
      <c r="D417" s="13">
        <f>[1]Jalna!D16</f>
        <v>500</v>
      </c>
      <c r="E417" s="13">
        <f>[1]Jalna!E16</f>
        <v>430</v>
      </c>
      <c r="F417" s="13">
        <f>[1]Jalna!F16</f>
        <v>400</v>
      </c>
      <c r="G417" s="13">
        <v>103</v>
      </c>
      <c r="H417" s="13">
        <v>152.19570999999999</v>
      </c>
      <c r="I417" s="13">
        <f>[1]Jalna!I16</f>
        <v>0</v>
      </c>
      <c r="J417" s="13">
        <f>[1]Jalna!J16</f>
        <v>0</v>
      </c>
      <c r="K417" s="78">
        <f t="shared" si="58"/>
        <v>30.439141999999997</v>
      </c>
      <c r="L417" s="78">
        <f t="shared" si="59"/>
        <v>0</v>
      </c>
      <c r="M417" s="78">
        <f t="shared" si="60"/>
        <v>900</v>
      </c>
      <c r="N417" s="78">
        <f t="shared" si="61"/>
        <v>103</v>
      </c>
      <c r="O417" s="78">
        <f t="shared" si="61"/>
        <v>152.19570999999999</v>
      </c>
      <c r="P417" s="78">
        <f t="shared" si="62"/>
        <v>16.910634444444444</v>
      </c>
    </row>
    <row r="418" spans="1:16" ht="15" customHeight="1" x14ac:dyDescent="0.2">
      <c r="A418" s="4">
        <v>15</v>
      </c>
      <c r="B418" s="11" t="s">
        <v>30</v>
      </c>
      <c r="C418" s="13">
        <f>[1]Kolhapur!C16</f>
        <v>181.5</v>
      </c>
      <c r="D418" s="13">
        <f>[1]Kolhapur!D16</f>
        <v>355</v>
      </c>
      <c r="E418" s="13">
        <f>[1]Kolhapur!E16</f>
        <v>181.5</v>
      </c>
      <c r="F418" s="13">
        <f>[1]Kolhapur!F16</f>
        <v>355</v>
      </c>
      <c r="G418" s="13">
        <v>55</v>
      </c>
      <c r="H418" s="13">
        <v>78.640805</v>
      </c>
      <c r="I418" s="13">
        <f>[1]Kolhapur!I16</f>
        <v>0</v>
      </c>
      <c r="J418" s="13">
        <f>[1]Kolhapur!J16</f>
        <v>0</v>
      </c>
      <c r="K418" s="78">
        <f t="shared" si="58"/>
        <v>22.152339436619719</v>
      </c>
      <c r="L418" s="78">
        <f t="shared" si="59"/>
        <v>0</v>
      </c>
      <c r="M418" s="78">
        <f t="shared" si="60"/>
        <v>710</v>
      </c>
      <c r="N418" s="78">
        <f t="shared" si="61"/>
        <v>55</v>
      </c>
      <c r="O418" s="78">
        <f t="shared" si="61"/>
        <v>78.640805</v>
      </c>
      <c r="P418" s="78">
        <f t="shared" si="62"/>
        <v>11.07616971830986</v>
      </c>
    </row>
    <row r="419" spans="1:16" ht="15" customHeight="1" x14ac:dyDescent="0.2">
      <c r="A419" s="4">
        <v>16</v>
      </c>
      <c r="B419" s="11" t="s">
        <v>31</v>
      </c>
      <c r="C419" s="13">
        <f>[1]Latur!C16</f>
        <v>2973</v>
      </c>
      <c r="D419" s="13">
        <f>[1]Latur!D16</f>
        <v>1800</v>
      </c>
      <c r="E419" s="13">
        <f>[1]Latur!E16</f>
        <v>785</v>
      </c>
      <c r="F419" s="13">
        <f>[1]Latur!F16</f>
        <v>509</v>
      </c>
      <c r="G419" s="13">
        <v>140</v>
      </c>
      <c r="H419" s="13">
        <v>200.453</v>
      </c>
      <c r="I419" s="13">
        <f>[1]Latur!I16</f>
        <v>0</v>
      </c>
      <c r="J419" s="13">
        <f>[1]Latur!J16</f>
        <v>0</v>
      </c>
      <c r="K419" s="78">
        <f t="shared" si="58"/>
        <v>11.136277777777778</v>
      </c>
      <c r="L419" s="78">
        <f t="shared" si="59"/>
        <v>0</v>
      </c>
      <c r="M419" s="78">
        <f t="shared" si="60"/>
        <v>2309</v>
      </c>
      <c r="N419" s="78">
        <f t="shared" si="61"/>
        <v>140</v>
      </c>
      <c r="O419" s="78">
        <f t="shared" si="61"/>
        <v>200.453</v>
      </c>
      <c r="P419" s="78">
        <f t="shared" si="62"/>
        <v>8.681377219575575</v>
      </c>
    </row>
    <row r="420" spans="1:16" ht="15" customHeight="1" x14ac:dyDescent="0.2">
      <c r="A420" s="4">
        <v>17</v>
      </c>
      <c r="B420" s="11" t="s">
        <v>32</v>
      </c>
      <c r="C420" s="13">
        <f>[1]MumbaiCity!C16</f>
        <v>0</v>
      </c>
      <c r="D420" s="13">
        <f>[1]MumbaiCity!D16</f>
        <v>0</v>
      </c>
      <c r="E420" s="13">
        <f>[1]MumbaiCity!E16</f>
        <v>0</v>
      </c>
      <c r="F420" s="13">
        <f>[1]MumbaiCity!F16</f>
        <v>0</v>
      </c>
      <c r="G420" s="13">
        <f>[1]MumbaiCity!G16</f>
        <v>0</v>
      </c>
      <c r="H420" s="13">
        <f>[1]MumbaiCity!H16</f>
        <v>0</v>
      </c>
      <c r="I420" s="13">
        <f>[1]MumbaiCity!I16</f>
        <v>0</v>
      </c>
      <c r="J420" s="13">
        <f>[1]MumbaiCity!J16</f>
        <v>0</v>
      </c>
      <c r="K420" s="78" t="e">
        <f>(H420/D420)*100</f>
        <v>#DIV/0!</v>
      </c>
      <c r="L420" s="78" t="e">
        <f>(J420/F420)*100</f>
        <v>#DIV/0!</v>
      </c>
      <c r="M420" s="78">
        <f>D420+F420</f>
        <v>0</v>
      </c>
      <c r="N420" s="78">
        <f>G420+I420</f>
        <v>0</v>
      </c>
      <c r="O420" s="78">
        <f>H420+J420</f>
        <v>0</v>
      </c>
      <c r="P420" s="78" t="e">
        <f>(O420/M420)*100</f>
        <v>#DIV/0!</v>
      </c>
    </row>
    <row r="421" spans="1:16" ht="15" customHeight="1" x14ac:dyDescent="0.2">
      <c r="A421" s="4">
        <v>18</v>
      </c>
      <c r="B421" s="19" t="s">
        <v>33</v>
      </c>
      <c r="C421" s="79">
        <f>[1]MumbaiSub!C16</f>
        <v>0</v>
      </c>
      <c r="D421" s="79">
        <f>[1]MumbaiSub!D16</f>
        <v>0</v>
      </c>
      <c r="E421" s="79">
        <f>[1]MumbaiSub!E16</f>
        <v>0</v>
      </c>
      <c r="F421" s="79">
        <f>[1]MumbaiSub!F16</f>
        <v>0</v>
      </c>
      <c r="G421" s="79">
        <f>[1]MumbaiSub!G16</f>
        <v>0</v>
      </c>
      <c r="H421" s="79">
        <f>[1]MumbaiSub!H16</f>
        <v>0</v>
      </c>
      <c r="I421" s="79">
        <f>[1]MumbaiSub!I16</f>
        <v>0</v>
      </c>
      <c r="J421" s="79">
        <f>[1]MumbaiSub!J16</f>
        <v>0</v>
      </c>
      <c r="K421" s="78" t="e">
        <f>(H421/D421)*100</f>
        <v>#DIV/0!</v>
      </c>
      <c r="L421" s="78" t="e">
        <f>(J421/F421)*100</f>
        <v>#DIV/0!</v>
      </c>
      <c r="M421" s="78">
        <f>D421+F421</f>
        <v>0</v>
      </c>
      <c r="N421" s="78">
        <f>G421+I421</f>
        <v>0</v>
      </c>
      <c r="O421" s="78">
        <f>H421+J421</f>
        <v>0</v>
      </c>
      <c r="P421" s="78" t="e">
        <f>(O421/M421)*100</f>
        <v>#DIV/0!</v>
      </c>
    </row>
    <row r="422" spans="1:16" ht="15" customHeight="1" x14ac:dyDescent="0.2">
      <c r="A422" s="4">
        <v>19</v>
      </c>
      <c r="B422" s="11" t="s">
        <v>34</v>
      </c>
      <c r="C422" s="13">
        <f>[1]Nagpur!C16</f>
        <v>4500</v>
      </c>
      <c r="D422" s="13">
        <f>[1]Nagpur!D16</f>
        <v>4800</v>
      </c>
      <c r="E422" s="13">
        <f>[1]Nagpur!E16</f>
        <v>500</v>
      </c>
      <c r="F422" s="13">
        <f>[1]Nagpur!F16</f>
        <v>700</v>
      </c>
      <c r="G422" s="13">
        <v>553</v>
      </c>
      <c r="H422" s="13">
        <v>577.38293969999995</v>
      </c>
      <c r="I422" s="13">
        <f>[1]Nagpur!I16</f>
        <v>0</v>
      </c>
      <c r="J422" s="13">
        <f>[1]Nagpur!J16</f>
        <v>0</v>
      </c>
      <c r="K422" s="78">
        <f t="shared" si="58"/>
        <v>12.028811243749999</v>
      </c>
      <c r="L422" s="78">
        <f t="shared" si="59"/>
        <v>0</v>
      </c>
      <c r="M422" s="78">
        <f t="shared" si="60"/>
        <v>5500</v>
      </c>
      <c r="N422" s="78">
        <f t="shared" si="61"/>
        <v>553</v>
      </c>
      <c r="O422" s="78">
        <f t="shared" si="61"/>
        <v>577.38293969999995</v>
      </c>
      <c r="P422" s="78">
        <f t="shared" si="62"/>
        <v>10.49787163090909</v>
      </c>
    </row>
    <row r="423" spans="1:16" ht="15" customHeight="1" x14ac:dyDescent="0.2">
      <c r="A423" s="4">
        <v>20</v>
      </c>
      <c r="B423" s="11" t="s">
        <v>35</v>
      </c>
      <c r="C423" s="13">
        <f>[1]Nanded!C16</f>
        <v>2703.2000000000003</v>
      </c>
      <c r="D423" s="13">
        <f>[1]Nanded!D16</f>
        <v>1892.8000000000002</v>
      </c>
      <c r="E423" s="13">
        <f>[1]Nanded!E16</f>
        <v>1100</v>
      </c>
      <c r="F423" s="13">
        <f>[1]Nanded!F16</f>
        <v>1800</v>
      </c>
      <c r="G423" s="13">
        <v>195</v>
      </c>
      <c r="H423" s="13">
        <v>174.46289970000001</v>
      </c>
      <c r="I423" s="13">
        <f>[1]Nanded!I16</f>
        <v>0</v>
      </c>
      <c r="J423" s="13">
        <f>[1]Nanded!J16</f>
        <v>0</v>
      </c>
      <c r="K423" s="78">
        <f t="shared" si="58"/>
        <v>9.2171861633558745</v>
      </c>
      <c r="L423" s="78">
        <f t="shared" si="59"/>
        <v>0</v>
      </c>
      <c r="M423" s="78">
        <f t="shared" si="60"/>
        <v>3692.8</v>
      </c>
      <c r="N423" s="78">
        <f t="shared" si="61"/>
        <v>195</v>
      </c>
      <c r="O423" s="78">
        <f t="shared" si="61"/>
        <v>174.46289970000001</v>
      </c>
      <c r="P423" s="78">
        <f t="shared" si="62"/>
        <v>4.7244069459488731</v>
      </c>
    </row>
    <row r="424" spans="1:16" ht="15" customHeight="1" x14ac:dyDescent="0.2">
      <c r="A424" s="4">
        <v>21</v>
      </c>
      <c r="B424" s="11" t="s">
        <v>36</v>
      </c>
      <c r="C424" s="13">
        <f>[1]Nandurbar!C16</f>
        <v>132</v>
      </c>
      <c r="D424" s="13">
        <f>[1]Nandurbar!D16</f>
        <v>263</v>
      </c>
      <c r="E424" s="13">
        <f>[1]Nandurbar!E16</f>
        <v>47</v>
      </c>
      <c r="F424" s="13">
        <f>[1]Nandurbar!F16</f>
        <v>92</v>
      </c>
      <c r="G424" s="13">
        <v>26</v>
      </c>
      <c r="H424" s="13">
        <v>38.354999999999997</v>
      </c>
      <c r="I424" s="13">
        <f>[1]Nandurbar!I16</f>
        <v>0</v>
      </c>
      <c r="J424" s="13">
        <f>[1]Nandurbar!J16</f>
        <v>0</v>
      </c>
      <c r="K424" s="78">
        <f t="shared" si="58"/>
        <v>14.583650190114067</v>
      </c>
      <c r="L424" s="78">
        <f t="shared" si="59"/>
        <v>0</v>
      </c>
      <c r="M424" s="78">
        <f t="shared" si="60"/>
        <v>355</v>
      </c>
      <c r="N424" s="78">
        <f t="shared" si="61"/>
        <v>26</v>
      </c>
      <c r="O424" s="78">
        <f t="shared" si="61"/>
        <v>38.354999999999997</v>
      </c>
      <c r="P424" s="78">
        <f t="shared" si="62"/>
        <v>10.804225352112676</v>
      </c>
    </row>
    <row r="425" spans="1:16" ht="15" customHeight="1" x14ac:dyDescent="0.2">
      <c r="A425" s="4">
        <v>22</v>
      </c>
      <c r="B425" s="11" t="s">
        <v>37</v>
      </c>
      <c r="C425" s="13">
        <f>[1]Nasik!C16</f>
        <v>5458</v>
      </c>
      <c r="D425" s="13">
        <f>[1]Nasik!D16</f>
        <v>2591</v>
      </c>
      <c r="E425" s="13">
        <f>[1]Nasik!E16</f>
        <v>2059</v>
      </c>
      <c r="F425" s="13">
        <f>[1]Nasik!F16</f>
        <v>3000</v>
      </c>
      <c r="G425" s="13">
        <v>249</v>
      </c>
      <c r="H425" s="13">
        <v>808.93755060000001</v>
      </c>
      <c r="I425" s="13">
        <f>[1]Nasik!I16</f>
        <v>0</v>
      </c>
      <c r="J425" s="13">
        <f>[1]Nasik!J16</f>
        <v>0</v>
      </c>
      <c r="K425" s="78">
        <f t="shared" si="58"/>
        <v>31.221055600154379</v>
      </c>
      <c r="L425" s="78">
        <f t="shared" si="59"/>
        <v>0</v>
      </c>
      <c r="M425" s="78">
        <f t="shared" si="60"/>
        <v>5591</v>
      </c>
      <c r="N425" s="78">
        <f t="shared" si="61"/>
        <v>249</v>
      </c>
      <c r="O425" s="78">
        <f t="shared" si="61"/>
        <v>808.93755060000001</v>
      </c>
      <c r="P425" s="78">
        <f t="shared" si="62"/>
        <v>14.468566456805581</v>
      </c>
    </row>
    <row r="426" spans="1:16" ht="15" customHeight="1" x14ac:dyDescent="0.2">
      <c r="A426" s="4">
        <v>23</v>
      </c>
      <c r="B426" s="11" t="s">
        <v>38</v>
      </c>
      <c r="C426" s="13">
        <f>[1]Osmanabad!C16</f>
        <v>489</v>
      </c>
      <c r="D426" s="13">
        <f>[1]Osmanabad!D16</f>
        <v>500</v>
      </c>
      <c r="E426" s="13">
        <f>[1]Osmanabad!E16</f>
        <v>130</v>
      </c>
      <c r="F426" s="13">
        <f>[1]Osmanabad!F16</f>
        <v>100</v>
      </c>
      <c r="G426" s="13">
        <v>118</v>
      </c>
      <c r="H426" s="13">
        <v>106.69318</v>
      </c>
      <c r="I426" s="13">
        <f>[1]Osmanabad!I16</f>
        <v>0</v>
      </c>
      <c r="J426" s="13">
        <f>[1]Osmanabad!J16</f>
        <v>0</v>
      </c>
      <c r="K426" s="78">
        <f t="shared" si="58"/>
        <v>21.338636000000001</v>
      </c>
      <c r="L426" s="78">
        <f t="shared" si="59"/>
        <v>0</v>
      </c>
      <c r="M426" s="78">
        <f t="shared" si="60"/>
        <v>600</v>
      </c>
      <c r="N426" s="78">
        <f t="shared" si="61"/>
        <v>118</v>
      </c>
      <c r="O426" s="78">
        <f t="shared" si="61"/>
        <v>106.69318</v>
      </c>
      <c r="P426" s="78">
        <f t="shared" si="62"/>
        <v>17.782196666666668</v>
      </c>
    </row>
    <row r="427" spans="1:16" ht="15" customHeight="1" x14ac:dyDescent="0.2">
      <c r="A427" s="4">
        <v>24</v>
      </c>
      <c r="B427" s="5" t="s">
        <v>39</v>
      </c>
      <c r="C427" s="5">
        <f>[1]Palghar!C16</f>
        <v>676</v>
      </c>
      <c r="D427" s="5">
        <f>[1]Palghar!D16</f>
        <v>231</v>
      </c>
      <c r="E427" s="5">
        <f>[1]Palghar!E16</f>
        <v>164</v>
      </c>
      <c r="F427" s="5">
        <f>[1]Palghar!F16</f>
        <v>475</v>
      </c>
      <c r="G427" s="5">
        <v>12</v>
      </c>
      <c r="H427" s="5">
        <v>11</v>
      </c>
      <c r="I427" s="5">
        <f>[1]Palghar!I16</f>
        <v>0</v>
      </c>
      <c r="J427" s="5">
        <f>[1]Palghar!J16</f>
        <v>0</v>
      </c>
      <c r="K427" s="78">
        <f>(H427/D427)*100</f>
        <v>4.7619047619047619</v>
      </c>
      <c r="L427" s="78">
        <f>(J427/F427)*100</f>
        <v>0</v>
      </c>
      <c r="M427" s="78">
        <f>D427+F427</f>
        <v>706</v>
      </c>
      <c r="N427" s="78">
        <f>G427+I427</f>
        <v>12</v>
      </c>
      <c r="O427" s="78">
        <f>H427+J427</f>
        <v>11</v>
      </c>
      <c r="P427" s="78">
        <f>(O427/M427)*100</f>
        <v>1.5580736543909348</v>
      </c>
    </row>
    <row r="428" spans="1:16" ht="15" customHeight="1" x14ac:dyDescent="0.2">
      <c r="A428" s="4">
        <v>25</v>
      </c>
      <c r="B428" s="11" t="s">
        <v>40</v>
      </c>
      <c r="C428" s="13">
        <f>[1]Parbhani!C16</f>
        <v>1203</v>
      </c>
      <c r="D428" s="13">
        <f>[1]Parbhani!D16</f>
        <v>1000</v>
      </c>
      <c r="E428" s="13">
        <f>[1]Parbhani!E16</f>
        <v>422</v>
      </c>
      <c r="F428" s="13">
        <f>[1]Parbhani!F16</f>
        <v>267</v>
      </c>
      <c r="G428" s="13">
        <v>39</v>
      </c>
      <c r="H428" s="13">
        <v>34.937916999999999</v>
      </c>
      <c r="I428" s="13">
        <f>[1]Parbhani!I16</f>
        <v>0</v>
      </c>
      <c r="J428" s="13">
        <f>[1]Parbhani!J16</f>
        <v>0</v>
      </c>
      <c r="K428" s="78">
        <f t="shared" si="58"/>
        <v>3.4937917000000001</v>
      </c>
      <c r="L428" s="78">
        <f t="shared" si="59"/>
        <v>0</v>
      </c>
      <c r="M428" s="78">
        <f t="shared" si="60"/>
        <v>1267</v>
      </c>
      <c r="N428" s="78">
        <f t="shared" si="61"/>
        <v>39</v>
      </c>
      <c r="O428" s="78">
        <f t="shared" si="61"/>
        <v>34.937916999999999</v>
      </c>
      <c r="P428" s="78">
        <f t="shared" si="62"/>
        <v>2.7575309392265193</v>
      </c>
    </row>
    <row r="429" spans="1:16" ht="15" customHeight="1" x14ac:dyDescent="0.2">
      <c r="A429" s="4">
        <v>26</v>
      </c>
      <c r="B429" s="11" t="s">
        <v>41</v>
      </c>
      <c r="C429" s="13">
        <f>[1]Pune!C16</f>
        <v>479</v>
      </c>
      <c r="D429" s="13">
        <f>[1]Pune!D16</f>
        <v>900</v>
      </c>
      <c r="E429" s="13">
        <f>[1]Pune!E16</f>
        <v>575</v>
      </c>
      <c r="F429" s="13">
        <f>[1]Pune!F16</f>
        <v>1101.96</v>
      </c>
      <c r="G429" s="13">
        <v>61</v>
      </c>
      <c r="H429" s="13">
        <v>147.21536</v>
      </c>
      <c r="I429" s="13">
        <f>[1]Pune!I16</f>
        <v>0</v>
      </c>
      <c r="J429" s="13">
        <f>[1]Pune!J16</f>
        <v>0</v>
      </c>
      <c r="K429" s="78">
        <f t="shared" si="58"/>
        <v>16.357262222222221</v>
      </c>
      <c r="L429" s="78">
        <f t="shared" si="59"/>
        <v>0</v>
      </c>
      <c r="M429" s="78">
        <f t="shared" si="60"/>
        <v>2001.96</v>
      </c>
      <c r="N429" s="78">
        <f t="shared" si="61"/>
        <v>61</v>
      </c>
      <c r="O429" s="78">
        <f t="shared" si="61"/>
        <v>147.21536</v>
      </c>
      <c r="P429" s="78">
        <f t="shared" si="62"/>
        <v>7.3535615097204747</v>
      </c>
    </row>
    <row r="430" spans="1:16" ht="15" customHeight="1" x14ac:dyDescent="0.2">
      <c r="A430" s="4">
        <v>27</v>
      </c>
      <c r="B430" s="11" t="s">
        <v>42</v>
      </c>
      <c r="C430" s="13">
        <f>[1]Raigad!C16</f>
        <v>507</v>
      </c>
      <c r="D430" s="13">
        <f>[1]Raigad!D16</f>
        <v>100</v>
      </c>
      <c r="E430" s="13">
        <f>[1]Raigad!E16</f>
        <v>176</v>
      </c>
      <c r="F430" s="13">
        <f>[1]Raigad!F16</f>
        <v>125</v>
      </c>
      <c r="G430" s="13">
        <v>2</v>
      </c>
      <c r="H430" s="13">
        <v>2.4700000000000002</v>
      </c>
      <c r="I430" s="13">
        <f>[1]Raigad!I16</f>
        <v>0</v>
      </c>
      <c r="J430" s="13">
        <f>[1]Raigad!J16</f>
        <v>0</v>
      </c>
      <c r="K430" s="78">
        <f t="shared" si="58"/>
        <v>2.4700000000000002</v>
      </c>
      <c r="L430" s="78">
        <f t="shared" si="59"/>
        <v>0</v>
      </c>
      <c r="M430" s="78">
        <f t="shared" si="60"/>
        <v>225</v>
      </c>
      <c r="N430" s="78">
        <f t="shared" si="61"/>
        <v>2</v>
      </c>
      <c r="O430" s="78">
        <f t="shared" si="61"/>
        <v>2.4700000000000002</v>
      </c>
      <c r="P430" s="78">
        <f t="shared" si="62"/>
        <v>1.097777777777778</v>
      </c>
    </row>
    <row r="431" spans="1:16" ht="15" customHeight="1" x14ac:dyDescent="0.2">
      <c r="A431" s="4">
        <v>28</v>
      </c>
      <c r="B431" s="11" t="s">
        <v>43</v>
      </c>
      <c r="C431" s="13">
        <f>[1]Ratnagiri!C16</f>
        <v>79.8</v>
      </c>
      <c r="D431" s="13">
        <f>[1]Ratnagiri!D16</f>
        <v>122</v>
      </c>
      <c r="E431" s="13">
        <f>[1]Ratnagiri!E16</f>
        <v>186.2</v>
      </c>
      <c r="F431" s="13">
        <f>[1]Ratnagiri!F16</f>
        <v>170</v>
      </c>
      <c r="G431" s="13">
        <v>2</v>
      </c>
      <c r="H431" s="13">
        <v>1.36</v>
      </c>
      <c r="I431" s="13">
        <f>[1]Ratnagiri!I16</f>
        <v>0</v>
      </c>
      <c r="J431" s="13">
        <f>[1]Ratnagiri!J16</f>
        <v>0</v>
      </c>
      <c r="K431" s="78">
        <f t="shared" si="58"/>
        <v>1.1147540983606559</v>
      </c>
      <c r="L431" s="78">
        <f t="shared" si="59"/>
        <v>0</v>
      </c>
      <c r="M431" s="78">
        <f t="shared" si="60"/>
        <v>292</v>
      </c>
      <c r="N431" s="78">
        <f t="shared" si="61"/>
        <v>2</v>
      </c>
      <c r="O431" s="78">
        <f t="shared" si="61"/>
        <v>1.36</v>
      </c>
      <c r="P431" s="78">
        <f t="shared" si="62"/>
        <v>0.46575342465753433</v>
      </c>
    </row>
    <row r="432" spans="1:16" ht="15" customHeight="1" x14ac:dyDescent="0.2">
      <c r="A432" s="4">
        <v>29</v>
      </c>
      <c r="B432" s="11" t="s">
        <v>44</v>
      </c>
      <c r="C432" s="13">
        <f>[1]Sangli!C16</f>
        <v>201</v>
      </c>
      <c r="D432" s="13">
        <f>[1]Sangli!D16</f>
        <v>200</v>
      </c>
      <c r="E432" s="13">
        <f>[1]Sangli!E16</f>
        <v>98</v>
      </c>
      <c r="F432" s="13">
        <f>[1]Sangli!F16</f>
        <v>106</v>
      </c>
      <c r="G432" s="13">
        <v>7</v>
      </c>
      <c r="H432" s="13">
        <v>23</v>
      </c>
      <c r="I432" s="13">
        <f>[1]Sangli!I16</f>
        <v>0</v>
      </c>
      <c r="J432" s="13">
        <f>[1]Sangli!J16</f>
        <v>0</v>
      </c>
      <c r="K432" s="78">
        <f t="shared" si="58"/>
        <v>11.5</v>
      </c>
      <c r="L432" s="78">
        <f t="shared" si="59"/>
        <v>0</v>
      </c>
      <c r="M432" s="78">
        <f t="shared" si="60"/>
        <v>306</v>
      </c>
      <c r="N432" s="78">
        <f t="shared" si="61"/>
        <v>7</v>
      </c>
      <c r="O432" s="78">
        <f t="shared" si="61"/>
        <v>23</v>
      </c>
      <c r="P432" s="78">
        <f t="shared" si="62"/>
        <v>7.5163398692810457</v>
      </c>
    </row>
    <row r="433" spans="1:16" ht="15" customHeight="1" x14ac:dyDescent="0.2">
      <c r="A433" s="4">
        <v>30</v>
      </c>
      <c r="B433" s="11" t="s">
        <v>45</v>
      </c>
      <c r="C433" s="13">
        <f>[1]Satara!C16</f>
        <v>752</v>
      </c>
      <c r="D433" s="13">
        <f>[1]Satara!D16</f>
        <v>800</v>
      </c>
      <c r="E433" s="13">
        <f>[1]Satara!E16</f>
        <v>405</v>
      </c>
      <c r="F433" s="13">
        <f>[1]Satara!F16</f>
        <v>492</v>
      </c>
      <c r="G433" s="13">
        <v>43</v>
      </c>
      <c r="H433" s="13">
        <v>71.974400000000003</v>
      </c>
      <c r="I433" s="13">
        <f>[1]Satara!I16</f>
        <v>0</v>
      </c>
      <c r="J433" s="13">
        <f>[1]Satara!J16</f>
        <v>0</v>
      </c>
      <c r="K433" s="78">
        <f t="shared" si="58"/>
        <v>8.9968000000000004</v>
      </c>
      <c r="L433" s="78">
        <f t="shared" si="59"/>
        <v>0</v>
      </c>
      <c r="M433" s="78">
        <f t="shared" si="60"/>
        <v>1292</v>
      </c>
      <c r="N433" s="78">
        <f t="shared" si="61"/>
        <v>43</v>
      </c>
      <c r="O433" s="78">
        <f t="shared" si="61"/>
        <v>71.974400000000003</v>
      </c>
      <c r="P433" s="78">
        <f t="shared" si="62"/>
        <v>5.5707739938080492</v>
      </c>
    </row>
    <row r="434" spans="1:16" ht="15" customHeight="1" x14ac:dyDescent="0.2">
      <c r="A434" s="4">
        <v>31</v>
      </c>
      <c r="B434" s="11" t="s">
        <v>46</v>
      </c>
      <c r="C434" s="13">
        <f>[1]Sindhudurg!C16</f>
        <v>0</v>
      </c>
      <c r="D434" s="13">
        <f>[1]Sindhudurg!D16</f>
        <v>0</v>
      </c>
      <c r="E434" s="13">
        <f>[1]Sindhudurg!E16</f>
        <v>0</v>
      </c>
      <c r="F434" s="13">
        <f>[1]Sindhudurg!F16</f>
        <v>0</v>
      </c>
      <c r="G434" s="13">
        <v>0</v>
      </c>
      <c r="H434" s="13">
        <v>0</v>
      </c>
      <c r="I434" s="13">
        <f>[1]Sindhudurg!I16</f>
        <v>0</v>
      </c>
      <c r="J434" s="13">
        <f>[1]Sindhudurg!J16</f>
        <v>0</v>
      </c>
      <c r="K434" s="78" t="e">
        <f t="shared" si="58"/>
        <v>#DIV/0!</v>
      </c>
      <c r="L434" s="78" t="e">
        <f t="shared" si="59"/>
        <v>#DIV/0!</v>
      </c>
      <c r="M434" s="78">
        <f t="shared" si="60"/>
        <v>0</v>
      </c>
      <c r="N434" s="78">
        <f t="shared" si="61"/>
        <v>0</v>
      </c>
      <c r="O434" s="78">
        <f t="shared" si="61"/>
        <v>0</v>
      </c>
      <c r="P434" s="78" t="e">
        <f t="shared" si="62"/>
        <v>#DIV/0!</v>
      </c>
    </row>
    <row r="435" spans="1:16" ht="15" customHeight="1" x14ac:dyDescent="0.2">
      <c r="A435" s="4">
        <v>32</v>
      </c>
      <c r="B435" s="11" t="s">
        <v>47</v>
      </c>
      <c r="C435" s="13">
        <f>[1]Solapur!C16</f>
        <v>662</v>
      </c>
      <c r="D435" s="13">
        <f>[1]Solapur!D16</f>
        <v>667.71</v>
      </c>
      <c r="E435" s="13">
        <f>[1]Solapur!E16</f>
        <v>1150</v>
      </c>
      <c r="F435" s="13">
        <f>[1]Solapur!F16</f>
        <v>1239.31</v>
      </c>
      <c r="G435" s="13">
        <v>29</v>
      </c>
      <c r="H435" s="13">
        <v>298.04671000000002</v>
      </c>
      <c r="I435" s="13">
        <f>[1]Solapur!I16</f>
        <v>0</v>
      </c>
      <c r="J435" s="13">
        <f>[1]Solapur!J16</f>
        <v>0</v>
      </c>
      <c r="K435" s="78">
        <f t="shared" si="58"/>
        <v>44.637149361249648</v>
      </c>
      <c r="L435" s="78">
        <f t="shared" si="59"/>
        <v>0</v>
      </c>
      <c r="M435" s="78">
        <f t="shared" si="60"/>
        <v>1907.02</v>
      </c>
      <c r="N435" s="78">
        <f t="shared" si="61"/>
        <v>29</v>
      </c>
      <c r="O435" s="78">
        <f t="shared" si="61"/>
        <v>298.04671000000002</v>
      </c>
      <c r="P435" s="78">
        <f t="shared" si="62"/>
        <v>15.628924185378235</v>
      </c>
    </row>
    <row r="436" spans="1:16" ht="15" customHeight="1" x14ac:dyDescent="0.2">
      <c r="A436" s="4">
        <v>33</v>
      </c>
      <c r="B436" s="11" t="s">
        <v>48</v>
      </c>
      <c r="C436" s="13">
        <f>[1]Thane!C16</f>
        <v>98</v>
      </c>
      <c r="D436" s="13">
        <f>[1]Thane!D16</f>
        <v>50</v>
      </c>
      <c r="E436" s="13">
        <f>[1]Thane!E16</f>
        <v>75</v>
      </c>
      <c r="F436" s="13">
        <f>[1]Thane!F16</f>
        <v>35</v>
      </c>
      <c r="G436" s="13">
        <f>[1]Thane!G16</f>
        <v>0</v>
      </c>
      <c r="H436" s="13">
        <f>[1]Thane!H16</f>
        <v>0</v>
      </c>
      <c r="I436" s="13">
        <f>[1]Thane!I16</f>
        <v>0</v>
      </c>
      <c r="J436" s="13">
        <f>[1]Thane!J16</f>
        <v>0</v>
      </c>
      <c r="K436" s="78">
        <f t="shared" si="58"/>
        <v>0</v>
      </c>
      <c r="L436" s="78">
        <f t="shared" si="59"/>
        <v>0</v>
      </c>
      <c r="M436" s="78">
        <f t="shared" si="60"/>
        <v>85</v>
      </c>
      <c r="N436" s="78">
        <f t="shared" si="61"/>
        <v>0</v>
      </c>
      <c r="O436" s="78">
        <f t="shared" si="61"/>
        <v>0</v>
      </c>
      <c r="P436" s="78">
        <f t="shared" si="62"/>
        <v>0</v>
      </c>
    </row>
    <row r="437" spans="1:16" ht="15" customHeight="1" x14ac:dyDescent="0.2">
      <c r="A437" s="4">
        <v>34</v>
      </c>
      <c r="B437" s="11" t="s">
        <v>49</v>
      </c>
      <c r="C437" s="13">
        <f>[1]Wardha!C16</f>
        <v>3131</v>
      </c>
      <c r="D437" s="13">
        <f>[1]Wardha!D16</f>
        <v>3465</v>
      </c>
      <c r="E437" s="13">
        <f>[1]Wardha!E16</f>
        <v>2569</v>
      </c>
      <c r="F437" s="13">
        <f>[1]Wardha!F16</f>
        <v>3850</v>
      </c>
      <c r="G437" s="13">
        <v>867</v>
      </c>
      <c r="H437" s="13">
        <v>1001.8596508000001</v>
      </c>
      <c r="I437" s="13">
        <f>[1]Wardha!I16</f>
        <v>0</v>
      </c>
      <c r="J437" s="13">
        <f>[1]Wardha!J16</f>
        <v>0</v>
      </c>
      <c r="K437" s="78">
        <f t="shared" si="58"/>
        <v>28.91369843578644</v>
      </c>
      <c r="L437" s="78">
        <f t="shared" si="59"/>
        <v>0</v>
      </c>
      <c r="M437" s="78">
        <f t="shared" si="60"/>
        <v>7315</v>
      </c>
      <c r="N437" s="78">
        <f t="shared" si="61"/>
        <v>867</v>
      </c>
      <c r="O437" s="78">
        <f t="shared" si="61"/>
        <v>1001.8596508000001</v>
      </c>
      <c r="P437" s="78">
        <f t="shared" si="62"/>
        <v>13.69596241695147</v>
      </c>
    </row>
    <row r="438" spans="1:16" ht="15" customHeight="1" x14ac:dyDescent="0.2">
      <c r="A438" s="4">
        <v>35</v>
      </c>
      <c r="B438" s="11" t="s">
        <v>50</v>
      </c>
      <c r="C438" s="13">
        <f>[1]Washim!C16</f>
        <v>300</v>
      </c>
      <c r="D438" s="13">
        <f>[1]Washim!D16</f>
        <v>300</v>
      </c>
      <c r="E438" s="13">
        <f>[1]Washim!E16</f>
        <v>50</v>
      </c>
      <c r="F438" s="13">
        <f>[1]Washim!F16</f>
        <v>50</v>
      </c>
      <c r="G438" s="13">
        <f>[1]Washim!G16</f>
        <v>139</v>
      </c>
      <c r="H438" s="13">
        <f>[1]Washim!H16</f>
        <v>128.66999999999999</v>
      </c>
      <c r="I438" s="13">
        <f>[1]Washim!I16</f>
        <v>0</v>
      </c>
      <c r="J438" s="13">
        <f>[1]Washim!J16</f>
        <v>0</v>
      </c>
      <c r="K438" s="78">
        <f t="shared" si="58"/>
        <v>42.889999999999993</v>
      </c>
      <c r="L438" s="78">
        <f t="shared" si="59"/>
        <v>0</v>
      </c>
      <c r="M438" s="78">
        <f t="shared" si="60"/>
        <v>350</v>
      </c>
      <c r="N438" s="78">
        <f t="shared" si="61"/>
        <v>139</v>
      </c>
      <c r="O438" s="78">
        <f t="shared" si="61"/>
        <v>128.66999999999999</v>
      </c>
      <c r="P438" s="78">
        <f t="shared" si="62"/>
        <v>36.762857142857143</v>
      </c>
    </row>
    <row r="439" spans="1:16" ht="15" customHeight="1" x14ac:dyDescent="0.2">
      <c r="A439" s="4">
        <v>36</v>
      </c>
      <c r="B439" s="11" t="s">
        <v>51</v>
      </c>
      <c r="C439" s="13">
        <f>[1]Yavatmal!C16</f>
        <v>1500</v>
      </c>
      <c r="D439" s="13">
        <f>[1]Yavatmal!D16</f>
        <v>1800</v>
      </c>
      <c r="E439" s="13">
        <f>[1]Yavatmal!E16</f>
        <v>50</v>
      </c>
      <c r="F439" s="13">
        <f>[1]Yavatmal!F16</f>
        <v>175</v>
      </c>
      <c r="G439" s="13">
        <f>[1]Yavatmal!G16</f>
        <v>530</v>
      </c>
      <c r="H439" s="13">
        <f>[1]Yavatmal!H16</f>
        <v>636.41999999999996</v>
      </c>
      <c r="I439" s="13">
        <f>[1]Yavatmal!I16</f>
        <v>0</v>
      </c>
      <c r="J439" s="13">
        <f>[1]Yavatmal!J16</f>
        <v>0</v>
      </c>
      <c r="K439" s="78">
        <f t="shared" si="58"/>
        <v>35.356666666666662</v>
      </c>
      <c r="L439" s="78">
        <f t="shared" si="59"/>
        <v>0</v>
      </c>
      <c r="M439" s="78">
        <f t="shared" si="60"/>
        <v>1975</v>
      </c>
      <c r="N439" s="78">
        <f t="shared" si="61"/>
        <v>530</v>
      </c>
      <c r="O439" s="78">
        <f t="shared" si="61"/>
        <v>636.41999999999996</v>
      </c>
      <c r="P439" s="78">
        <f t="shared" si="62"/>
        <v>32.223797468354427</v>
      </c>
    </row>
    <row r="440" spans="1:16" ht="15" customHeight="1" x14ac:dyDescent="0.2">
      <c r="A440" s="20"/>
      <c r="B440" s="21" t="s">
        <v>8</v>
      </c>
      <c r="C440" s="76">
        <f t="shared" ref="C440:J440" si="63">SUM(C404:C439)</f>
        <v>42151.5</v>
      </c>
      <c r="D440" s="76">
        <f t="shared" si="63"/>
        <v>32890.009999999995</v>
      </c>
      <c r="E440" s="76">
        <f t="shared" si="63"/>
        <v>17439.7</v>
      </c>
      <c r="F440" s="76">
        <f t="shared" si="63"/>
        <v>20142.769999999997</v>
      </c>
      <c r="G440" s="76">
        <f t="shared" si="63"/>
        <v>5757</v>
      </c>
      <c r="H440" s="76">
        <f t="shared" si="63"/>
        <v>7778.0269695999996</v>
      </c>
      <c r="I440" s="76">
        <f t="shared" si="63"/>
        <v>0</v>
      </c>
      <c r="J440" s="76">
        <f t="shared" si="63"/>
        <v>0</v>
      </c>
      <c r="K440" s="76">
        <f t="shared" si="58"/>
        <v>23.648600196837887</v>
      </c>
      <c r="L440" s="76">
        <f t="shared" si="59"/>
        <v>0</v>
      </c>
      <c r="M440" s="76">
        <f t="shared" si="60"/>
        <v>53032.779999999992</v>
      </c>
      <c r="N440" s="76">
        <f t="shared" si="61"/>
        <v>5757</v>
      </c>
      <c r="O440" s="76">
        <f t="shared" si="61"/>
        <v>7778.0269695999996</v>
      </c>
      <c r="P440" s="76">
        <f t="shared" si="62"/>
        <v>14.666451522247185</v>
      </c>
    </row>
    <row r="441" spans="1:16" ht="15" customHeight="1" x14ac:dyDescent="0.2">
      <c r="A441" s="110" t="s">
        <v>68</v>
      </c>
      <c r="B441" s="110"/>
      <c r="C441" s="110"/>
      <c r="D441" s="110"/>
      <c r="E441" s="110"/>
      <c r="F441" s="110"/>
      <c r="G441" s="110"/>
      <c r="H441" s="110"/>
      <c r="I441" s="110"/>
      <c r="J441" s="110"/>
      <c r="K441" s="110"/>
      <c r="L441" s="110"/>
      <c r="M441" s="110"/>
      <c r="N441" s="110"/>
      <c r="O441" s="110"/>
      <c r="P441" s="110"/>
    </row>
    <row r="442" spans="1:16" ht="15" customHeight="1" x14ac:dyDescent="0.2">
      <c r="A442" s="111"/>
      <c r="B442" s="111"/>
      <c r="C442" s="111"/>
      <c r="D442" s="111"/>
      <c r="E442" s="111"/>
      <c r="F442" s="111"/>
      <c r="G442" s="111"/>
      <c r="H442" s="111"/>
      <c r="I442" s="111"/>
      <c r="J442" s="111"/>
      <c r="K442" s="111"/>
      <c r="L442" s="111"/>
      <c r="M442" s="111"/>
      <c r="N442" s="111"/>
      <c r="O442" s="111"/>
      <c r="P442" s="111"/>
    </row>
    <row r="443" spans="1:16" ht="15" customHeight="1" x14ac:dyDescent="0.2">
      <c r="A443" s="112" t="str">
        <f>A3</f>
        <v>Disbursements under Crop Loans - 17.07.2021</v>
      </c>
      <c r="B443" s="112"/>
      <c r="C443" s="112"/>
      <c r="D443" s="112"/>
      <c r="E443" s="112"/>
      <c r="F443" s="112"/>
      <c r="G443" s="112"/>
      <c r="H443" s="112"/>
      <c r="I443" s="112"/>
      <c r="J443" s="112"/>
      <c r="K443" s="112"/>
      <c r="L443" s="112"/>
      <c r="M443" s="112"/>
      <c r="N443" s="112"/>
      <c r="O443" s="112"/>
      <c r="P443" s="112"/>
    </row>
    <row r="444" spans="1:16" ht="1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113" t="s">
        <v>2</v>
      </c>
      <c r="N444" s="113"/>
      <c r="O444" s="113"/>
      <c r="P444" s="113"/>
    </row>
    <row r="445" spans="1:16" ht="39.950000000000003" customHeight="1" x14ac:dyDescent="0.2">
      <c r="A445" s="100" t="s">
        <v>3</v>
      </c>
      <c r="B445" s="100" t="s">
        <v>58</v>
      </c>
      <c r="C445" s="103" t="str">
        <f>C225</f>
        <v>Crop Loan Target 
ACP 2021-22</v>
      </c>
      <c r="D445" s="104"/>
      <c r="E445" s="104"/>
      <c r="F445" s="105"/>
      <c r="G445" s="106" t="str">
        <f>G225</f>
        <v>Cumulative Achievement from 
01.04.2021</v>
      </c>
      <c r="H445" s="107"/>
      <c r="I445" s="107"/>
      <c r="J445" s="108"/>
      <c r="K445" s="92" t="s">
        <v>7</v>
      </c>
      <c r="L445" s="92"/>
      <c r="M445" s="92" t="s">
        <v>8</v>
      </c>
      <c r="N445" s="92"/>
      <c r="O445" s="92"/>
      <c r="P445" s="92"/>
    </row>
    <row r="446" spans="1:16" ht="15" customHeight="1" x14ac:dyDescent="0.2">
      <c r="A446" s="101"/>
      <c r="B446" s="101"/>
      <c r="C446" s="93" t="s">
        <v>9</v>
      </c>
      <c r="D446" s="93"/>
      <c r="E446" s="94" t="s">
        <v>10</v>
      </c>
      <c r="F446" s="95"/>
      <c r="G446" s="96" t="s">
        <v>9</v>
      </c>
      <c r="H446" s="97"/>
      <c r="I446" s="96" t="s">
        <v>10</v>
      </c>
      <c r="J446" s="97"/>
      <c r="K446" s="98" t="s">
        <v>9</v>
      </c>
      <c r="L446" s="98" t="s">
        <v>10</v>
      </c>
      <c r="M446" s="98" t="s">
        <v>11</v>
      </c>
      <c r="N446" s="93" t="s">
        <v>12</v>
      </c>
      <c r="O446" s="93"/>
      <c r="P446" s="98" t="s">
        <v>13</v>
      </c>
    </row>
    <row r="447" spans="1:16" ht="15" customHeight="1" x14ac:dyDescent="0.2">
      <c r="A447" s="102"/>
      <c r="B447" s="102"/>
      <c r="C447" s="3" t="s">
        <v>14</v>
      </c>
      <c r="D447" s="3" t="s">
        <v>15</v>
      </c>
      <c r="E447" s="3" t="s">
        <v>14</v>
      </c>
      <c r="F447" s="3" t="s">
        <v>15</v>
      </c>
      <c r="G447" s="3" t="s">
        <v>14</v>
      </c>
      <c r="H447" s="3" t="s">
        <v>15</v>
      </c>
      <c r="I447" s="3" t="s">
        <v>14</v>
      </c>
      <c r="J447" s="3" t="s">
        <v>15</v>
      </c>
      <c r="K447" s="99"/>
      <c r="L447" s="99"/>
      <c r="M447" s="99"/>
      <c r="N447" s="3" t="s">
        <v>14</v>
      </c>
      <c r="O447" s="3" t="s">
        <v>15</v>
      </c>
      <c r="P447" s="99"/>
    </row>
    <row r="448" spans="1:16" ht="15" customHeight="1" x14ac:dyDescent="0.2">
      <c r="A448" s="4">
        <v>1</v>
      </c>
      <c r="B448" s="11" t="s">
        <v>16</v>
      </c>
      <c r="C448" s="13">
        <f>[1]Ahmednagar!C17</f>
        <v>43845</v>
      </c>
      <c r="D448" s="13">
        <f>[1]Ahmednagar!D17</f>
        <v>33700</v>
      </c>
      <c r="E448" s="13">
        <f>[1]Ahmednagar!E17</f>
        <v>23604</v>
      </c>
      <c r="F448" s="13">
        <f>[1]Ahmednagar!F17</f>
        <v>18137</v>
      </c>
      <c r="G448" s="13">
        <v>5279</v>
      </c>
      <c r="H448" s="13">
        <v>10346.826340600001</v>
      </c>
      <c r="I448" s="13">
        <f>[1]Ahmednagar!I17</f>
        <v>0</v>
      </c>
      <c r="J448" s="13">
        <f>[1]Ahmednagar!J17</f>
        <v>0</v>
      </c>
      <c r="K448" s="78">
        <f t="shared" ref="K448:K484" si="64">(H448/D448)*100</f>
        <v>30.702748785163209</v>
      </c>
      <c r="L448" s="78">
        <f t="shared" ref="L448:L484" si="65">(J448/F448)*100</f>
        <v>0</v>
      </c>
      <c r="M448" s="78">
        <f t="shared" ref="M448:M484" si="66">D448+F448</f>
        <v>51837</v>
      </c>
      <c r="N448" s="78">
        <f t="shared" ref="N448:O484" si="67">G448+I448</f>
        <v>5279</v>
      </c>
      <c r="O448" s="78">
        <f t="shared" si="67"/>
        <v>10346.826340600001</v>
      </c>
      <c r="P448" s="78">
        <f t="shared" ref="P448:P484" si="68">(O448/M448)*100</f>
        <v>19.960310860196387</v>
      </c>
    </row>
    <row r="449" spans="1:16" ht="15" customHeight="1" x14ac:dyDescent="0.2">
      <c r="A449" s="4">
        <v>2</v>
      </c>
      <c r="B449" s="11" t="s">
        <v>17</v>
      </c>
      <c r="C449" s="13">
        <f>[1]Akola!C17</f>
        <v>22500</v>
      </c>
      <c r="D449" s="13">
        <f>[1]Akola!D17</f>
        <v>17900</v>
      </c>
      <c r="E449" s="13">
        <f>[1]Akola!E17</f>
        <v>1000</v>
      </c>
      <c r="F449" s="13">
        <f>[1]Akola!F17</f>
        <v>899</v>
      </c>
      <c r="G449" s="13">
        <v>7222</v>
      </c>
      <c r="H449" s="13">
        <v>7075.449845600001</v>
      </c>
      <c r="I449" s="13">
        <f>[1]Akola!I17</f>
        <v>0</v>
      </c>
      <c r="J449" s="13">
        <f>[1]Akola!J17</f>
        <v>0</v>
      </c>
      <c r="K449" s="78">
        <f t="shared" si="64"/>
        <v>39.527652768715086</v>
      </c>
      <c r="L449" s="78">
        <f t="shared" si="65"/>
        <v>0</v>
      </c>
      <c r="M449" s="78">
        <f t="shared" si="66"/>
        <v>18799</v>
      </c>
      <c r="N449" s="78">
        <f t="shared" si="67"/>
        <v>7222</v>
      </c>
      <c r="O449" s="78">
        <f t="shared" si="67"/>
        <v>7075.449845600001</v>
      </c>
      <c r="P449" s="78">
        <f t="shared" si="68"/>
        <v>37.637373507101444</v>
      </c>
    </row>
    <row r="450" spans="1:16" ht="15" customHeight="1" x14ac:dyDescent="0.2">
      <c r="A450" s="4">
        <v>3</v>
      </c>
      <c r="B450" s="11" t="s">
        <v>18</v>
      </c>
      <c r="C450" s="13">
        <f>[1]Amravati!C17</f>
        <v>30000</v>
      </c>
      <c r="D450" s="13">
        <f>[1]Amravati!D17</f>
        <v>24000</v>
      </c>
      <c r="E450" s="13">
        <f>[1]Amravati!E17</f>
        <v>9000</v>
      </c>
      <c r="F450" s="13">
        <f>[1]Amravati!F17</f>
        <v>11000</v>
      </c>
      <c r="G450" s="13">
        <v>12720</v>
      </c>
      <c r="H450" s="13">
        <v>14207.067442900001</v>
      </c>
      <c r="I450" s="13">
        <f>[1]Amravati!I17</f>
        <v>0</v>
      </c>
      <c r="J450" s="13">
        <f>[1]Amravati!J17</f>
        <v>0</v>
      </c>
      <c r="K450" s="78">
        <f t="shared" si="64"/>
        <v>59.196114345416674</v>
      </c>
      <c r="L450" s="78">
        <f t="shared" si="65"/>
        <v>0</v>
      </c>
      <c r="M450" s="78">
        <f t="shared" si="66"/>
        <v>35000</v>
      </c>
      <c r="N450" s="78">
        <f t="shared" si="67"/>
        <v>12720</v>
      </c>
      <c r="O450" s="78">
        <f t="shared" si="67"/>
        <v>14207.067442900001</v>
      </c>
      <c r="P450" s="78">
        <f t="shared" si="68"/>
        <v>40.591621265428572</v>
      </c>
    </row>
    <row r="451" spans="1:16" ht="15" customHeight="1" x14ac:dyDescent="0.2">
      <c r="A451" s="4">
        <v>4</v>
      </c>
      <c r="B451" s="11" t="s">
        <v>19</v>
      </c>
      <c r="C451" s="13">
        <f>[1]Aurangabad!C17</f>
        <v>47028</v>
      </c>
      <c r="D451" s="13">
        <f>[1]Aurangabad!D17</f>
        <v>23465</v>
      </c>
      <c r="E451" s="13">
        <f>[1]Aurangabad!E17</f>
        <v>12100</v>
      </c>
      <c r="F451" s="13">
        <f>[1]Aurangabad!F17</f>
        <v>12000</v>
      </c>
      <c r="G451" s="13">
        <v>7523</v>
      </c>
      <c r="H451" s="13">
        <v>8289.1786579</v>
      </c>
      <c r="I451" s="13">
        <f>[1]Aurangabad!I17</f>
        <v>0</v>
      </c>
      <c r="J451" s="13">
        <f>[1]Aurangabad!J17</f>
        <v>0</v>
      </c>
      <c r="K451" s="78">
        <f t="shared" si="64"/>
        <v>35.325713436607714</v>
      </c>
      <c r="L451" s="78">
        <f t="shared" si="65"/>
        <v>0</v>
      </c>
      <c r="M451" s="78">
        <f t="shared" si="66"/>
        <v>35465</v>
      </c>
      <c r="N451" s="78">
        <f t="shared" si="67"/>
        <v>7523</v>
      </c>
      <c r="O451" s="78">
        <f t="shared" si="67"/>
        <v>8289.1786579</v>
      </c>
      <c r="P451" s="78">
        <f t="shared" si="68"/>
        <v>23.372842684054699</v>
      </c>
    </row>
    <row r="452" spans="1:16" ht="15" customHeight="1" x14ac:dyDescent="0.2">
      <c r="A452" s="4">
        <v>5</v>
      </c>
      <c r="B452" s="11" t="s">
        <v>20</v>
      </c>
      <c r="C452" s="13">
        <f>[1]Beed!C17</f>
        <v>49684</v>
      </c>
      <c r="D452" s="13">
        <f>[1]Beed!D17</f>
        <v>40000</v>
      </c>
      <c r="E452" s="13">
        <f>[1]Beed!E17</f>
        <v>12826</v>
      </c>
      <c r="F452" s="13">
        <f>[1]Beed!F17</f>
        <v>10001</v>
      </c>
      <c r="G452" s="13">
        <v>19749</v>
      </c>
      <c r="H452" s="13">
        <v>17312.6731263</v>
      </c>
      <c r="I452" s="13">
        <f>[1]Beed!I17</f>
        <v>0</v>
      </c>
      <c r="J452" s="13">
        <f>[1]Beed!J17</f>
        <v>0</v>
      </c>
      <c r="K452" s="78">
        <f t="shared" si="64"/>
        <v>43.281682815750003</v>
      </c>
      <c r="L452" s="78">
        <f t="shared" si="65"/>
        <v>0</v>
      </c>
      <c r="M452" s="78">
        <f t="shared" si="66"/>
        <v>50001</v>
      </c>
      <c r="N452" s="78">
        <f t="shared" si="67"/>
        <v>19749</v>
      </c>
      <c r="O452" s="78">
        <f t="shared" si="67"/>
        <v>17312.6731263</v>
      </c>
      <c r="P452" s="78">
        <f t="shared" si="68"/>
        <v>34.624653759524811</v>
      </c>
    </row>
    <row r="453" spans="1:16" ht="15" customHeight="1" x14ac:dyDescent="0.2">
      <c r="A453" s="4">
        <v>6</v>
      </c>
      <c r="B453" s="11" t="s">
        <v>21</v>
      </c>
      <c r="C453" s="13">
        <f>[1]Bhandara!C17</f>
        <v>5799</v>
      </c>
      <c r="D453" s="13">
        <f>[1]Bhandara!D17</f>
        <v>2695.7</v>
      </c>
      <c r="E453" s="13">
        <f>[1]Bhandara!E17</f>
        <v>2485</v>
      </c>
      <c r="F453" s="13">
        <f>[1]Bhandara!F17</f>
        <v>1155.3000000000002</v>
      </c>
      <c r="G453" s="13">
        <v>1577</v>
      </c>
      <c r="H453" s="13">
        <v>1317.5048290000002</v>
      </c>
      <c r="I453" s="13">
        <f>[1]Bhandara!I17</f>
        <v>0</v>
      </c>
      <c r="J453" s="13">
        <f>[1]Bhandara!J17</f>
        <v>0</v>
      </c>
      <c r="K453" s="78">
        <f t="shared" si="64"/>
        <v>48.874312015431997</v>
      </c>
      <c r="L453" s="78">
        <f t="shared" si="65"/>
        <v>0</v>
      </c>
      <c r="M453" s="78">
        <f t="shared" si="66"/>
        <v>3851</v>
      </c>
      <c r="N453" s="78">
        <f t="shared" si="67"/>
        <v>1577</v>
      </c>
      <c r="O453" s="78">
        <f t="shared" si="67"/>
        <v>1317.5048290000002</v>
      </c>
      <c r="P453" s="78">
        <f t="shared" si="68"/>
        <v>34.212018410802393</v>
      </c>
    </row>
    <row r="454" spans="1:16" ht="15" customHeight="1" x14ac:dyDescent="0.2">
      <c r="A454" s="4">
        <v>7</v>
      </c>
      <c r="B454" s="11" t="s">
        <v>22</v>
      </c>
      <c r="C454" s="13">
        <f>[1]Buldhana!C17</f>
        <v>48500</v>
      </c>
      <c r="D454" s="13">
        <f>[1]Buldhana!D17</f>
        <v>44000</v>
      </c>
      <c r="E454" s="13">
        <f>[1]Buldhana!E17</f>
        <v>15000</v>
      </c>
      <c r="F454" s="13">
        <f>[1]Buldhana!F17</f>
        <v>17000</v>
      </c>
      <c r="G454" s="13">
        <v>25635</v>
      </c>
      <c r="H454" s="13">
        <v>23484.1949527</v>
      </c>
      <c r="I454" s="13">
        <f>[1]Buldhana!I17</f>
        <v>0</v>
      </c>
      <c r="J454" s="13">
        <f>[1]Buldhana!J17</f>
        <v>0</v>
      </c>
      <c r="K454" s="78">
        <f t="shared" si="64"/>
        <v>53.373170347045452</v>
      </c>
      <c r="L454" s="78">
        <f t="shared" si="65"/>
        <v>0</v>
      </c>
      <c r="M454" s="78">
        <f t="shared" si="66"/>
        <v>61000</v>
      </c>
      <c r="N454" s="78">
        <f t="shared" si="67"/>
        <v>25635</v>
      </c>
      <c r="O454" s="78">
        <f t="shared" si="67"/>
        <v>23484.1949527</v>
      </c>
      <c r="P454" s="78">
        <f t="shared" si="68"/>
        <v>38.498680250327865</v>
      </c>
    </row>
    <row r="455" spans="1:16" ht="15" customHeight="1" x14ac:dyDescent="0.2">
      <c r="A455" s="4">
        <v>8</v>
      </c>
      <c r="B455" s="11" t="s">
        <v>23</v>
      </c>
      <c r="C455" s="13">
        <f>[1]Chandrapur!C17</f>
        <v>9600</v>
      </c>
      <c r="D455" s="13">
        <f>[1]Chandrapur!D17</f>
        <v>7600</v>
      </c>
      <c r="E455" s="13">
        <f>[1]Chandrapur!E17</f>
        <v>1100</v>
      </c>
      <c r="F455" s="13">
        <f>[1]Chandrapur!F17</f>
        <v>435</v>
      </c>
      <c r="G455" s="13">
        <v>2616</v>
      </c>
      <c r="H455" s="13">
        <v>2527.5517912</v>
      </c>
      <c r="I455" s="13">
        <f>[1]Chandrapur!I17</f>
        <v>0</v>
      </c>
      <c r="J455" s="13">
        <f>[1]Chandrapur!J17</f>
        <v>0</v>
      </c>
      <c r="K455" s="78">
        <f t="shared" si="64"/>
        <v>33.257260410526321</v>
      </c>
      <c r="L455" s="78">
        <f t="shared" si="65"/>
        <v>0</v>
      </c>
      <c r="M455" s="78">
        <f t="shared" si="66"/>
        <v>8035</v>
      </c>
      <c r="N455" s="78">
        <f t="shared" si="67"/>
        <v>2616</v>
      </c>
      <c r="O455" s="78">
        <f t="shared" si="67"/>
        <v>2527.5517912</v>
      </c>
      <c r="P455" s="78">
        <f t="shared" si="68"/>
        <v>31.456774003733667</v>
      </c>
    </row>
    <row r="456" spans="1:16" ht="15" customHeight="1" x14ac:dyDescent="0.2">
      <c r="A456" s="4">
        <v>9</v>
      </c>
      <c r="B456" s="11" t="s">
        <v>24</v>
      </c>
      <c r="C456" s="13">
        <f>[1]Dhule!C17</f>
        <v>35825</v>
      </c>
      <c r="D456" s="13">
        <f>[1]Dhule!D17</f>
        <v>21900</v>
      </c>
      <c r="E456" s="13">
        <f>[1]Dhule!E17</f>
        <v>5036</v>
      </c>
      <c r="F456" s="13">
        <f>[1]Dhule!F17</f>
        <v>5030</v>
      </c>
      <c r="G456" s="13">
        <v>3073</v>
      </c>
      <c r="H456" s="13">
        <v>4544.248055</v>
      </c>
      <c r="I456" s="13">
        <f>[1]Dhule!I17</f>
        <v>0</v>
      </c>
      <c r="J456" s="13">
        <f>[1]Dhule!J17</f>
        <v>0</v>
      </c>
      <c r="K456" s="78">
        <f t="shared" si="64"/>
        <v>20.749991118721461</v>
      </c>
      <c r="L456" s="78">
        <f t="shared" si="65"/>
        <v>0</v>
      </c>
      <c r="M456" s="78">
        <f t="shared" si="66"/>
        <v>26930</v>
      </c>
      <c r="N456" s="78">
        <f t="shared" si="67"/>
        <v>3073</v>
      </c>
      <c r="O456" s="78">
        <f t="shared" si="67"/>
        <v>4544.248055</v>
      </c>
      <c r="P456" s="78">
        <f t="shared" si="68"/>
        <v>16.87429652803565</v>
      </c>
    </row>
    <row r="457" spans="1:16" ht="15" customHeight="1" x14ac:dyDescent="0.2">
      <c r="A457" s="4">
        <v>10</v>
      </c>
      <c r="B457" s="11" t="s">
        <v>25</v>
      </c>
      <c r="C457" s="13">
        <f>[1]Gadchiroli!C17</f>
        <v>4466</v>
      </c>
      <c r="D457" s="13">
        <f>[1]Gadchiroli!D17</f>
        <v>2502</v>
      </c>
      <c r="E457" s="13">
        <f>[1]Gadchiroli!E17</f>
        <v>960</v>
      </c>
      <c r="F457" s="13">
        <f>[1]Gadchiroli!F17</f>
        <v>536</v>
      </c>
      <c r="G457" s="13">
        <v>1558</v>
      </c>
      <c r="H457" s="13">
        <v>1039.4277221</v>
      </c>
      <c r="I457" s="13">
        <f>[1]Gadchiroli!I17</f>
        <v>0</v>
      </c>
      <c r="J457" s="13">
        <f>[1]Gadchiroli!J17</f>
        <v>0</v>
      </c>
      <c r="K457" s="78">
        <f t="shared" si="64"/>
        <v>41.543873784972021</v>
      </c>
      <c r="L457" s="78">
        <f t="shared" si="65"/>
        <v>0</v>
      </c>
      <c r="M457" s="78">
        <f t="shared" si="66"/>
        <v>3038</v>
      </c>
      <c r="N457" s="78">
        <f t="shared" si="67"/>
        <v>1558</v>
      </c>
      <c r="O457" s="78">
        <f t="shared" si="67"/>
        <v>1039.4277221</v>
      </c>
      <c r="P457" s="78">
        <f t="shared" si="68"/>
        <v>34.214210734035547</v>
      </c>
    </row>
    <row r="458" spans="1:16" ht="15" customHeight="1" x14ac:dyDescent="0.2">
      <c r="A458" s="4">
        <v>11</v>
      </c>
      <c r="B458" s="11" t="s">
        <v>26</v>
      </c>
      <c r="C458" s="13">
        <f>[1]Gondia!C17</f>
        <v>4115</v>
      </c>
      <c r="D458" s="13">
        <f>[1]Gondia!D17</f>
        <v>1600</v>
      </c>
      <c r="E458" s="13">
        <f>[1]Gondia!E17</f>
        <v>740</v>
      </c>
      <c r="F458" s="13">
        <f>[1]Gondia!F17</f>
        <v>265</v>
      </c>
      <c r="G458" s="13">
        <v>529</v>
      </c>
      <c r="H458" s="13">
        <v>386.17769409999994</v>
      </c>
      <c r="I458" s="13">
        <f>[1]Gondia!I17</f>
        <v>0</v>
      </c>
      <c r="J458" s="13">
        <f>[1]Gondia!J17</f>
        <v>0</v>
      </c>
      <c r="K458" s="78">
        <f t="shared" si="64"/>
        <v>24.136105881249996</v>
      </c>
      <c r="L458" s="78">
        <f t="shared" si="65"/>
        <v>0</v>
      </c>
      <c r="M458" s="78">
        <f t="shared" si="66"/>
        <v>1865</v>
      </c>
      <c r="N458" s="78">
        <f t="shared" si="67"/>
        <v>529</v>
      </c>
      <c r="O458" s="78">
        <f t="shared" si="67"/>
        <v>386.17769409999994</v>
      </c>
      <c r="P458" s="78">
        <f t="shared" si="68"/>
        <v>20.706578772117957</v>
      </c>
    </row>
    <row r="459" spans="1:16" ht="15" customHeight="1" x14ac:dyDescent="0.2">
      <c r="A459" s="4">
        <v>12</v>
      </c>
      <c r="B459" s="11" t="s">
        <v>27</v>
      </c>
      <c r="C459" s="13">
        <f>[1]Hingoli!C17</f>
        <v>50020</v>
      </c>
      <c r="D459" s="13">
        <f>[1]Hingoli!D17</f>
        <v>30200</v>
      </c>
      <c r="E459" s="13">
        <f>[1]Hingoli!E17</f>
        <v>16852</v>
      </c>
      <c r="F459" s="13">
        <f>[1]Hingoli!F17</f>
        <v>9981</v>
      </c>
      <c r="G459" s="13">
        <v>9280</v>
      </c>
      <c r="H459" s="13">
        <v>8613.8737997999997</v>
      </c>
      <c r="I459" s="13">
        <f>[1]Hingoli!I17</f>
        <v>0</v>
      </c>
      <c r="J459" s="13">
        <f>[1]Hingoli!J17</f>
        <v>0</v>
      </c>
      <c r="K459" s="78">
        <f t="shared" si="64"/>
        <v>28.522760926490065</v>
      </c>
      <c r="L459" s="78">
        <f t="shared" si="65"/>
        <v>0</v>
      </c>
      <c r="M459" s="78">
        <f t="shared" si="66"/>
        <v>40181</v>
      </c>
      <c r="N459" s="78">
        <f t="shared" si="67"/>
        <v>9280</v>
      </c>
      <c r="O459" s="78">
        <f t="shared" si="67"/>
        <v>8613.8737997999997</v>
      </c>
      <c r="P459" s="78">
        <f t="shared" si="68"/>
        <v>21.437679002015877</v>
      </c>
    </row>
    <row r="460" spans="1:16" ht="15" customHeight="1" x14ac:dyDescent="0.2">
      <c r="A460" s="4">
        <v>13</v>
      </c>
      <c r="B460" s="11" t="s">
        <v>28</v>
      </c>
      <c r="C460" s="13">
        <f>[1]Jalgaon!C17</f>
        <v>31996</v>
      </c>
      <c r="D460" s="13">
        <f>[1]Jalgaon!D17</f>
        <v>25800</v>
      </c>
      <c r="E460" s="13">
        <f>[1]Jalgaon!E17</f>
        <v>18000</v>
      </c>
      <c r="F460" s="13">
        <f>[1]Jalgaon!F17</f>
        <v>18000</v>
      </c>
      <c r="G460" s="13">
        <v>5915</v>
      </c>
      <c r="H460" s="13">
        <v>11189.9503055</v>
      </c>
      <c r="I460" s="13">
        <f>[1]Jalgaon!I17</f>
        <v>0</v>
      </c>
      <c r="J460" s="13">
        <f>[1]Jalgaon!J17</f>
        <v>0</v>
      </c>
      <c r="K460" s="78">
        <f t="shared" si="64"/>
        <v>43.371900408914733</v>
      </c>
      <c r="L460" s="78">
        <f t="shared" si="65"/>
        <v>0</v>
      </c>
      <c r="M460" s="78">
        <f t="shared" si="66"/>
        <v>43800</v>
      </c>
      <c r="N460" s="78">
        <f t="shared" si="67"/>
        <v>5915</v>
      </c>
      <c r="O460" s="78">
        <f t="shared" si="67"/>
        <v>11189.9503055</v>
      </c>
      <c r="P460" s="78">
        <f t="shared" si="68"/>
        <v>25.547831747716899</v>
      </c>
    </row>
    <row r="461" spans="1:16" ht="15" customHeight="1" x14ac:dyDescent="0.2">
      <c r="A461" s="4">
        <v>14</v>
      </c>
      <c r="B461" s="11" t="s">
        <v>29</v>
      </c>
      <c r="C461" s="13">
        <f>[1]Jalna!C17</f>
        <v>62379</v>
      </c>
      <c r="D461" s="13">
        <f>[1]Jalna!D17</f>
        <v>31800</v>
      </c>
      <c r="E461" s="13">
        <f>[1]Jalna!E17</f>
        <v>26956</v>
      </c>
      <c r="F461" s="13">
        <f>[1]Jalna!F17</f>
        <v>17181</v>
      </c>
      <c r="G461" s="13">
        <v>5069</v>
      </c>
      <c r="H461" s="13">
        <v>5583.2511514999997</v>
      </c>
      <c r="I461" s="13">
        <f>[1]Jalna!I17</f>
        <v>0</v>
      </c>
      <c r="J461" s="13">
        <f>[1]Jalna!J17</f>
        <v>0</v>
      </c>
      <c r="K461" s="78">
        <f t="shared" si="64"/>
        <v>17.557393558176098</v>
      </c>
      <c r="L461" s="78">
        <f t="shared" si="65"/>
        <v>0</v>
      </c>
      <c r="M461" s="78">
        <f t="shared" si="66"/>
        <v>48981</v>
      </c>
      <c r="N461" s="78">
        <f t="shared" si="67"/>
        <v>5069</v>
      </c>
      <c r="O461" s="78">
        <f t="shared" si="67"/>
        <v>5583.2511514999997</v>
      </c>
      <c r="P461" s="78">
        <f t="shared" si="68"/>
        <v>11.398810051856842</v>
      </c>
    </row>
    <row r="462" spans="1:16" ht="15" customHeight="1" x14ac:dyDescent="0.2">
      <c r="A462" s="4">
        <v>15</v>
      </c>
      <c r="B462" s="11" t="s">
        <v>30</v>
      </c>
      <c r="C462" s="13">
        <f>[1]Kolhapur!C17</f>
        <v>2800.5</v>
      </c>
      <c r="D462" s="13">
        <f>[1]Kolhapur!D17</f>
        <v>8400.5</v>
      </c>
      <c r="E462" s="13">
        <f>[1]Kolhapur!E17</f>
        <v>2800.5</v>
      </c>
      <c r="F462" s="13">
        <f>[1]Kolhapur!F17</f>
        <v>8400.5</v>
      </c>
      <c r="G462" s="13">
        <v>3355</v>
      </c>
      <c r="H462" s="13">
        <v>5373.6326562000004</v>
      </c>
      <c r="I462" s="13">
        <f>[1]Kolhapur!I17</f>
        <v>0</v>
      </c>
      <c r="J462" s="13">
        <f>[1]Kolhapur!J17</f>
        <v>0</v>
      </c>
      <c r="K462" s="78">
        <f t="shared" si="64"/>
        <v>63.968009716088339</v>
      </c>
      <c r="L462" s="78">
        <f t="shared" si="65"/>
        <v>0</v>
      </c>
      <c r="M462" s="78">
        <f t="shared" si="66"/>
        <v>16801</v>
      </c>
      <c r="N462" s="78">
        <f t="shared" si="67"/>
        <v>3355</v>
      </c>
      <c r="O462" s="78">
        <f t="shared" si="67"/>
        <v>5373.6326562000004</v>
      </c>
      <c r="P462" s="78">
        <f t="shared" si="68"/>
        <v>31.98400485804417</v>
      </c>
    </row>
    <row r="463" spans="1:16" ht="15" customHeight="1" x14ac:dyDescent="0.2">
      <c r="A463" s="4">
        <v>16</v>
      </c>
      <c r="B463" s="11" t="s">
        <v>31</v>
      </c>
      <c r="C463" s="13">
        <f>[1]Latur!C17</f>
        <v>71057</v>
      </c>
      <c r="D463" s="13">
        <f>[1]Latur!D17</f>
        <v>43800</v>
      </c>
      <c r="E463" s="13">
        <f>[1]Latur!E17</f>
        <v>18149</v>
      </c>
      <c r="F463" s="13">
        <f>[1]Latur!F17</f>
        <v>11034</v>
      </c>
      <c r="G463" s="13">
        <v>7258</v>
      </c>
      <c r="H463" s="13">
        <v>6745.7791275000009</v>
      </c>
      <c r="I463" s="13">
        <f>[1]Latur!I17</f>
        <v>0</v>
      </c>
      <c r="J463" s="13">
        <f>[1]Latur!J17</f>
        <v>0</v>
      </c>
      <c r="K463" s="78">
        <f t="shared" si="64"/>
        <v>15.401322208904112</v>
      </c>
      <c r="L463" s="78">
        <f t="shared" si="65"/>
        <v>0</v>
      </c>
      <c r="M463" s="78">
        <f t="shared" si="66"/>
        <v>54834</v>
      </c>
      <c r="N463" s="78">
        <f t="shared" si="67"/>
        <v>7258</v>
      </c>
      <c r="O463" s="78">
        <f t="shared" si="67"/>
        <v>6745.7791275000009</v>
      </c>
      <c r="P463" s="78">
        <f t="shared" si="68"/>
        <v>12.302183184702924</v>
      </c>
    </row>
    <row r="464" spans="1:16" ht="15" customHeight="1" x14ac:dyDescent="0.2">
      <c r="A464" s="4">
        <v>17</v>
      </c>
      <c r="B464" s="11" t="s">
        <v>32</v>
      </c>
      <c r="C464" s="13">
        <f>[1]MumbaiCity!C17</f>
        <v>0</v>
      </c>
      <c r="D464" s="13">
        <f>[1]MumbaiCity!D17</f>
        <v>0</v>
      </c>
      <c r="E464" s="13">
        <f>[1]MumbaiCity!E17</f>
        <v>0</v>
      </c>
      <c r="F464" s="13">
        <f>[1]MumbaiCity!F17</f>
        <v>0</v>
      </c>
      <c r="G464" s="86">
        <v>1</v>
      </c>
      <c r="H464" s="86">
        <v>125</v>
      </c>
      <c r="I464" s="13">
        <f>[1]MumbaiCity!I17</f>
        <v>0</v>
      </c>
      <c r="J464" s="13">
        <f>[1]MumbaiCity!J17</f>
        <v>0</v>
      </c>
      <c r="K464" s="78" t="e">
        <f>(H464/D464)*100</f>
        <v>#DIV/0!</v>
      </c>
      <c r="L464" s="78" t="e">
        <f>(J464/F464)*100</f>
        <v>#DIV/0!</v>
      </c>
      <c r="M464" s="78">
        <f>D464+F464</f>
        <v>0</v>
      </c>
      <c r="N464" s="78">
        <f>G464+I464</f>
        <v>1</v>
      </c>
      <c r="O464" s="78">
        <f>H464+J464</f>
        <v>125</v>
      </c>
      <c r="P464" s="78" t="e">
        <f>(O464/M464)*100</f>
        <v>#DIV/0!</v>
      </c>
    </row>
    <row r="465" spans="1:16" ht="15" customHeight="1" x14ac:dyDescent="0.2">
      <c r="A465" s="4">
        <v>18</v>
      </c>
      <c r="B465" s="19" t="s">
        <v>33</v>
      </c>
      <c r="C465" s="79">
        <f>[1]MumbaiSub!C17</f>
        <v>0</v>
      </c>
      <c r="D465" s="79">
        <f>[1]MumbaiSub!D17</f>
        <v>0</v>
      </c>
      <c r="E465" s="79">
        <f>[1]MumbaiSub!E17</f>
        <v>0</v>
      </c>
      <c r="F465" s="79">
        <f>[1]MumbaiSub!F17</f>
        <v>0</v>
      </c>
      <c r="G465" s="87">
        <v>29</v>
      </c>
      <c r="H465" s="87">
        <v>49.921300000000002</v>
      </c>
      <c r="I465" s="79">
        <f>[1]MumbaiSub!I17</f>
        <v>0</v>
      </c>
      <c r="J465" s="79">
        <f>[1]MumbaiSub!J17</f>
        <v>0</v>
      </c>
      <c r="K465" s="78" t="e">
        <f>(H465/D465)*100</f>
        <v>#DIV/0!</v>
      </c>
      <c r="L465" s="78" t="e">
        <f>(J465/F465)*100</f>
        <v>#DIV/0!</v>
      </c>
      <c r="M465" s="78">
        <f>D465+F465</f>
        <v>0</v>
      </c>
      <c r="N465" s="78">
        <f>G465+I465</f>
        <v>29</v>
      </c>
      <c r="O465" s="78">
        <f>H465+J465</f>
        <v>49.921300000000002</v>
      </c>
      <c r="P465" s="78" t="e">
        <f>(O465/M465)*100</f>
        <v>#DIV/0!</v>
      </c>
    </row>
    <row r="466" spans="1:16" ht="15" customHeight="1" x14ac:dyDescent="0.2">
      <c r="A466" s="4">
        <v>19</v>
      </c>
      <c r="B466" s="11" t="s">
        <v>34</v>
      </c>
      <c r="C466" s="13">
        <f>[1]Nagpur!C17</f>
        <v>12000</v>
      </c>
      <c r="D466" s="13">
        <f>[1]Nagpur!D17</f>
        <v>13500</v>
      </c>
      <c r="E466" s="13">
        <f>[1]Nagpur!E17</f>
        <v>2000</v>
      </c>
      <c r="F466" s="13">
        <f>[1]Nagpur!F17</f>
        <v>2499</v>
      </c>
      <c r="G466" s="13">
        <v>4872</v>
      </c>
      <c r="H466" s="13">
        <v>5273.9131849000005</v>
      </c>
      <c r="I466" s="13">
        <f>[1]Nagpur!I17</f>
        <v>0</v>
      </c>
      <c r="J466" s="13">
        <f>[1]Nagpur!J17</f>
        <v>0</v>
      </c>
      <c r="K466" s="78">
        <f t="shared" si="64"/>
        <v>39.066023591851859</v>
      </c>
      <c r="L466" s="78">
        <f t="shared" si="65"/>
        <v>0</v>
      </c>
      <c r="M466" s="78">
        <f t="shared" si="66"/>
        <v>15999</v>
      </c>
      <c r="N466" s="78">
        <f t="shared" si="67"/>
        <v>4872</v>
      </c>
      <c r="O466" s="78">
        <f t="shared" si="67"/>
        <v>5273.9131849000005</v>
      </c>
      <c r="P466" s="78">
        <f t="shared" si="68"/>
        <v>32.964017656728551</v>
      </c>
    </row>
    <row r="467" spans="1:16" ht="15" customHeight="1" x14ac:dyDescent="0.2">
      <c r="A467" s="4">
        <v>20</v>
      </c>
      <c r="B467" s="11" t="s">
        <v>35</v>
      </c>
      <c r="C467" s="13">
        <f>[1]Nanded!C17</f>
        <v>65173.600000000006</v>
      </c>
      <c r="D467" s="13">
        <f>[1]Nanded!D17</f>
        <v>44336.800000000003</v>
      </c>
      <c r="E467" s="13">
        <f>[1]Nanded!E17</f>
        <v>27000</v>
      </c>
      <c r="F467" s="13">
        <f>[1]Nanded!F17</f>
        <v>32143</v>
      </c>
      <c r="G467" s="13">
        <v>18077</v>
      </c>
      <c r="H467" s="13">
        <v>15254.7194851</v>
      </c>
      <c r="I467" s="13">
        <f>[1]Nanded!I17</f>
        <v>0</v>
      </c>
      <c r="J467" s="13">
        <f>[1]Nanded!J17</f>
        <v>0</v>
      </c>
      <c r="K467" s="78">
        <f t="shared" si="64"/>
        <v>34.406451266442325</v>
      </c>
      <c r="L467" s="78">
        <f t="shared" si="65"/>
        <v>0</v>
      </c>
      <c r="M467" s="78">
        <f t="shared" si="66"/>
        <v>76479.8</v>
      </c>
      <c r="N467" s="78">
        <f t="shared" si="67"/>
        <v>18077</v>
      </c>
      <c r="O467" s="78">
        <f t="shared" si="67"/>
        <v>15254.7194851</v>
      </c>
      <c r="P467" s="78">
        <f t="shared" si="68"/>
        <v>19.946076591596736</v>
      </c>
    </row>
    <row r="468" spans="1:16" ht="15" customHeight="1" x14ac:dyDescent="0.2">
      <c r="A468" s="4">
        <v>21</v>
      </c>
      <c r="B468" s="11" t="s">
        <v>36</v>
      </c>
      <c r="C468" s="13">
        <f>[1]Nandurbar!C17</f>
        <v>5446</v>
      </c>
      <c r="D468" s="13">
        <f>[1]Nandurbar!D17</f>
        <v>10891</v>
      </c>
      <c r="E468" s="13">
        <f>[1]Nandurbar!E17</f>
        <v>1893</v>
      </c>
      <c r="F468" s="13">
        <f>[1]Nandurbar!F17</f>
        <v>3781</v>
      </c>
      <c r="G468" s="13">
        <v>1226</v>
      </c>
      <c r="H468" s="13">
        <v>2329.6430583000001</v>
      </c>
      <c r="I468" s="13">
        <f>[1]Nandurbar!I17</f>
        <v>0</v>
      </c>
      <c r="J468" s="13">
        <f>[1]Nandurbar!J17</f>
        <v>0</v>
      </c>
      <c r="K468" s="78">
        <f t="shared" si="64"/>
        <v>21.390534003305483</v>
      </c>
      <c r="L468" s="78">
        <f t="shared" si="65"/>
        <v>0</v>
      </c>
      <c r="M468" s="78">
        <f t="shared" si="66"/>
        <v>14672</v>
      </c>
      <c r="N468" s="78">
        <f t="shared" si="67"/>
        <v>1226</v>
      </c>
      <c r="O468" s="78">
        <f t="shared" si="67"/>
        <v>2329.6430583000001</v>
      </c>
      <c r="P468" s="78">
        <f t="shared" si="68"/>
        <v>15.878156068020722</v>
      </c>
    </row>
    <row r="469" spans="1:16" ht="15" customHeight="1" x14ac:dyDescent="0.2">
      <c r="A469" s="4">
        <v>22</v>
      </c>
      <c r="B469" s="11" t="s">
        <v>37</v>
      </c>
      <c r="C469" s="13">
        <f>[1]Nasik!C17</f>
        <v>1945</v>
      </c>
      <c r="D469" s="13">
        <f>[1]Nasik!D17</f>
        <v>43871</v>
      </c>
      <c r="E469" s="13">
        <f>[1]Nasik!E17</f>
        <v>10000</v>
      </c>
      <c r="F469" s="13">
        <f>[1]Nasik!F17</f>
        <v>22500</v>
      </c>
      <c r="G469" s="13">
        <v>3817</v>
      </c>
      <c r="H469" s="13">
        <v>10779.214709100001</v>
      </c>
      <c r="I469" s="13">
        <f>[1]Nasik!I17</f>
        <v>0</v>
      </c>
      <c r="J469" s="13">
        <f>[1]Nasik!J17</f>
        <v>0</v>
      </c>
      <c r="K469" s="78">
        <f t="shared" si="64"/>
        <v>24.570250755852388</v>
      </c>
      <c r="L469" s="78">
        <f t="shared" si="65"/>
        <v>0</v>
      </c>
      <c r="M469" s="78">
        <f t="shared" si="66"/>
        <v>66371</v>
      </c>
      <c r="N469" s="78">
        <f t="shared" si="67"/>
        <v>3817</v>
      </c>
      <c r="O469" s="78">
        <f t="shared" si="67"/>
        <v>10779.214709100001</v>
      </c>
      <c r="P469" s="78">
        <f t="shared" si="68"/>
        <v>16.240850234439741</v>
      </c>
    </row>
    <row r="470" spans="1:16" ht="15" customHeight="1" x14ac:dyDescent="0.2">
      <c r="A470" s="4">
        <v>23</v>
      </c>
      <c r="B470" s="11" t="s">
        <v>38</v>
      </c>
      <c r="C470" s="13">
        <f>[1]Osmanabad!C17</f>
        <v>30695</v>
      </c>
      <c r="D470" s="13">
        <f>[1]Osmanabad!D17</f>
        <v>40300</v>
      </c>
      <c r="E470" s="13">
        <f>[1]Osmanabad!E17</f>
        <v>8500</v>
      </c>
      <c r="F470" s="13">
        <f>[1]Osmanabad!F17</f>
        <v>14489</v>
      </c>
      <c r="G470" s="13">
        <v>10178</v>
      </c>
      <c r="H470" s="13">
        <v>10075.387459700001</v>
      </c>
      <c r="I470" s="13">
        <f>[1]Osmanabad!I17</f>
        <v>0</v>
      </c>
      <c r="J470" s="13">
        <f>[1]Osmanabad!J17</f>
        <v>0</v>
      </c>
      <c r="K470" s="78">
        <f t="shared" si="64"/>
        <v>25.000961438461545</v>
      </c>
      <c r="L470" s="78">
        <f t="shared" si="65"/>
        <v>0</v>
      </c>
      <c r="M470" s="78">
        <f t="shared" si="66"/>
        <v>54789</v>
      </c>
      <c r="N470" s="78">
        <f t="shared" si="67"/>
        <v>10178</v>
      </c>
      <c r="O470" s="78">
        <f t="shared" si="67"/>
        <v>10075.387459700001</v>
      </c>
      <c r="P470" s="78">
        <f t="shared" si="68"/>
        <v>18.389434849513592</v>
      </c>
    </row>
    <row r="471" spans="1:16" ht="15" customHeight="1" x14ac:dyDescent="0.2">
      <c r="A471" s="4">
        <v>24</v>
      </c>
      <c r="B471" s="5" t="s">
        <v>39</v>
      </c>
      <c r="C471" s="5">
        <f>[1]Palghar!C17</f>
        <v>876</v>
      </c>
      <c r="D471" s="5">
        <f>[1]Palghar!D17</f>
        <v>306</v>
      </c>
      <c r="E471" s="5">
        <f>[1]Palghar!E17</f>
        <v>750</v>
      </c>
      <c r="F471" s="5">
        <f>[1]Palghar!F17</f>
        <v>1000</v>
      </c>
      <c r="G471" s="88">
        <f>[1]Palghar!G17</f>
        <v>230</v>
      </c>
      <c r="H471" s="88">
        <f>[1]Palghar!H17</f>
        <v>342</v>
      </c>
      <c r="I471" s="5">
        <f>[1]Palghar!I17</f>
        <v>0</v>
      </c>
      <c r="J471" s="5">
        <f>[1]Palghar!J17</f>
        <v>0</v>
      </c>
      <c r="K471" s="78">
        <f>(H471/D471)*100</f>
        <v>111.76470588235294</v>
      </c>
      <c r="L471" s="78">
        <f>(J471/F471)*100</f>
        <v>0</v>
      </c>
      <c r="M471" s="78">
        <f>D471+F471</f>
        <v>1306</v>
      </c>
      <c r="N471" s="78">
        <f>G471+I471</f>
        <v>230</v>
      </c>
      <c r="O471" s="78">
        <f>H471+J471</f>
        <v>342</v>
      </c>
      <c r="P471" s="78">
        <f>(O471/M471)*100</f>
        <v>26.186830015313934</v>
      </c>
    </row>
    <row r="472" spans="1:16" ht="15" customHeight="1" x14ac:dyDescent="0.2">
      <c r="A472" s="4">
        <v>25</v>
      </c>
      <c r="B472" s="11" t="s">
        <v>40</v>
      </c>
      <c r="C472" s="13">
        <f>[1]Parbhani!C17</f>
        <v>56884</v>
      </c>
      <c r="D472" s="13">
        <f>[1]Parbhani!D17</f>
        <v>50100</v>
      </c>
      <c r="E472" s="13">
        <f>[1]Parbhani!E17</f>
        <v>19182</v>
      </c>
      <c r="F472" s="13">
        <f>[1]Parbhani!F17</f>
        <v>16718</v>
      </c>
      <c r="G472" s="13">
        <v>8925</v>
      </c>
      <c r="H472" s="13">
        <v>8224.7940684999994</v>
      </c>
      <c r="I472" s="13">
        <f>[1]Parbhani!I17</f>
        <v>0</v>
      </c>
      <c r="J472" s="13">
        <f>[1]Parbhani!J17</f>
        <v>0</v>
      </c>
      <c r="K472" s="78">
        <f t="shared" si="64"/>
        <v>16.41675462774451</v>
      </c>
      <c r="L472" s="78">
        <f t="shared" si="65"/>
        <v>0</v>
      </c>
      <c r="M472" s="78">
        <f t="shared" si="66"/>
        <v>66818</v>
      </c>
      <c r="N472" s="78">
        <f t="shared" si="67"/>
        <v>8925</v>
      </c>
      <c r="O472" s="78">
        <f t="shared" si="67"/>
        <v>8224.7940684999994</v>
      </c>
      <c r="P472" s="78">
        <f t="shared" si="68"/>
        <v>12.309249107276482</v>
      </c>
    </row>
    <row r="473" spans="1:16" ht="15" customHeight="1" x14ac:dyDescent="0.2">
      <c r="A473" s="4">
        <v>26</v>
      </c>
      <c r="B473" s="11" t="s">
        <v>41</v>
      </c>
      <c r="C473" s="13">
        <f>[1]Pune!C17</f>
        <v>6546</v>
      </c>
      <c r="D473" s="13">
        <f>[1]Pune!D17</f>
        <v>11600</v>
      </c>
      <c r="E473" s="13">
        <f>[1]Pune!E17</f>
        <v>4852</v>
      </c>
      <c r="F473" s="13">
        <f>[1]Pune!F17</f>
        <v>7890.9900000000016</v>
      </c>
      <c r="G473" s="13">
        <v>2708</v>
      </c>
      <c r="H473" s="13">
        <v>7117.6103835000004</v>
      </c>
      <c r="I473" s="13">
        <f>[1]Pune!I17</f>
        <v>0</v>
      </c>
      <c r="J473" s="13">
        <f>[1]Pune!J17</f>
        <v>0</v>
      </c>
      <c r="K473" s="78">
        <f t="shared" si="64"/>
        <v>61.358710202586209</v>
      </c>
      <c r="L473" s="78">
        <f t="shared" si="65"/>
        <v>0</v>
      </c>
      <c r="M473" s="78">
        <f t="shared" si="66"/>
        <v>19490.990000000002</v>
      </c>
      <c r="N473" s="78">
        <f t="shared" si="67"/>
        <v>2708</v>
      </c>
      <c r="O473" s="78">
        <f t="shared" si="67"/>
        <v>7117.6103835000004</v>
      </c>
      <c r="P473" s="78">
        <f t="shared" si="68"/>
        <v>36.517438998737362</v>
      </c>
    </row>
    <row r="474" spans="1:16" ht="15" customHeight="1" x14ac:dyDescent="0.2">
      <c r="A474" s="4">
        <v>27</v>
      </c>
      <c r="B474" s="11" t="s">
        <v>42</v>
      </c>
      <c r="C474" s="13">
        <f>[1]Raigad!C17</f>
        <v>7513</v>
      </c>
      <c r="D474" s="13">
        <f>[1]Raigad!D17</f>
        <v>2800</v>
      </c>
      <c r="E474" s="13">
        <f>[1]Raigad!E17</f>
        <v>2035</v>
      </c>
      <c r="F474" s="13">
        <f>[1]Raigad!F17</f>
        <v>741</v>
      </c>
      <c r="G474" s="13">
        <v>1058</v>
      </c>
      <c r="H474" s="13">
        <v>1757.8960806999999</v>
      </c>
      <c r="I474" s="13">
        <f>[1]Raigad!I17</f>
        <v>0</v>
      </c>
      <c r="J474" s="13">
        <f>[1]Raigad!J17</f>
        <v>0</v>
      </c>
      <c r="K474" s="78">
        <f t="shared" si="64"/>
        <v>62.782002882142848</v>
      </c>
      <c r="L474" s="78">
        <f t="shared" si="65"/>
        <v>0</v>
      </c>
      <c r="M474" s="78">
        <f t="shared" si="66"/>
        <v>3541</v>
      </c>
      <c r="N474" s="78">
        <f t="shared" si="67"/>
        <v>1058</v>
      </c>
      <c r="O474" s="78">
        <f t="shared" si="67"/>
        <v>1757.8960806999999</v>
      </c>
      <c r="P474" s="78">
        <f t="shared" si="68"/>
        <v>49.644057630612814</v>
      </c>
    </row>
    <row r="475" spans="1:16" ht="15" customHeight="1" x14ac:dyDescent="0.2">
      <c r="A475" s="4">
        <v>28</v>
      </c>
      <c r="B475" s="11" t="s">
        <v>43</v>
      </c>
      <c r="C475" s="13">
        <f>[1]Ratnagiri!C17</f>
        <v>850.5</v>
      </c>
      <c r="D475" s="13">
        <f>[1]Ratnagiri!D17</f>
        <v>1802</v>
      </c>
      <c r="E475" s="13">
        <f>[1]Ratnagiri!E17</f>
        <v>1984.5</v>
      </c>
      <c r="F475" s="13">
        <f>[1]Ratnagiri!F17</f>
        <v>3090</v>
      </c>
      <c r="G475" s="13">
        <v>600</v>
      </c>
      <c r="H475" s="13">
        <v>1079.8757881999998</v>
      </c>
      <c r="I475" s="13">
        <f>[1]Ratnagiri!I17</f>
        <v>0</v>
      </c>
      <c r="J475" s="13">
        <f>[1]Ratnagiri!J17</f>
        <v>0</v>
      </c>
      <c r="K475" s="78">
        <f t="shared" si="64"/>
        <v>59.926514328523851</v>
      </c>
      <c r="L475" s="78">
        <f t="shared" si="65"/>
        <v>0</v>
      </c>
      <c r="M475" s="78">
        <f t="shared" si="66"/>
        <v>4892</v>
      </c>
      <c r="N475" s="78">
        <f t="shared" si="67"/>
        <v>600</v>
      </c>
      <c r="O475" s="78">
        <f t="shared" si="67"/>
        <v>1079.8757881999998</v>
      </c>
      <c r="P475" s="78">
        <f t="shared" si="68"/>
        <v>22.074321099754695</v>
      </c>
    </row>
    <row r="476" spans="1:16" ht="15" customHeight="1" x14ac:dyDescent="0.2">
      <c r="A476" s="4">
        <v>29</v>
      </c>
      <c r="B476" s="11" t="s">
        <v>44</v>
      </c>
      <c r="C476" s="13">
        <f>[1]Sangli!C17</f>
        <v>11673</v>
      </c>
      <c r="D476" s="13">
        <f>[1]Sangli!D17</f>
        <v>12300</v>
      </c>
      <c r="E476" s="13">
        <f>[1]Sangli!E17</f>
        <v>5124</v>
      </c>
      <c r="F476" s="13">
        <f>[1]Sangli!F17</f>
        <v>5285</v>
      </c>
      <c r="G476" s="13">
        <v>2080</v>
      </c>
      <c r="H476" s="13">
        <v>4890.5866072999997</v>
      </c>
      <c r="I476" s="13">
        <f>[1]Sangli!I17</f>
        <v>0</v>
      </c>
      <c r="J476" s="13">
        <f>[1]Sangli!J17</f>
        <v>0</v>
      </c>
      <c r="K476" s="78">
        <f t="shared" si="64"/>
        <v>39.76086672601626</v>
      </c>
      <c r="L476" s="78">
        <f t="shared" si="65"/>
        <v>0</v>
      </c>
      <c r="M476" s="78">
        <f t="shared" si="66"/>
        <v>17585</v>
      </c>
      <c r="N476" s="78">
        <f t="shared" si="67"/>
        <v>2080</v>
      </c>
      <c r="O476" s="78">
        <f t="shared" si="67"/>
        <v>4890.5866072999997</v>
      </c>
      <c r="P476" s="78">
        <f t="shared" si="68"/>
        <v>27.811126569803807</v>
      </c>
    </row>
    <row r="477" spans="1:16" ht="15" customHeight="1" x14ac:dyDescent="0.2">
      <c r="A477" s="4">
        <v>30</v>
      </c>
      <c r="B477" s="11" t="s">
        <v>45</v>
      </c>
      <c r="C477" s="13">
        <f>[1]Satara!C17</f>
        <v>7797</v>
      </c>
      <c r="D477" s="13">
        <f>[1]Satara!D17</f>
        <v>9800</v>
      </c>
      <c r="E477" s="13">
        <f>[1]Satara!E17</f>
        <v>4500</v>
      </c>
      <c r="F477" s="13">
        <f>[1]Satara!F17</f>
        <v>5900</v>
      </c>
      <c r="G477" s="13">
        <v>3129</v>
      </c>
      <c r="H477" s="13">
        <v>6202.503905999999</v>
      </c>
      <c r="I477" s="13">
        <f>[1]Satara!I17</f>
        <v>0</v>
      </c>
      <c r="J477" s="13">
        <f>[1]Satara!J17</f>
        <v>0</v>
      </c>
      <c r="K477" s="78">
        <f t="shared" si="64"/>
        <v>63.290856183673462</v>
      </c>
      <c r="L477" s="78">
        <f t="shared" si="65"/>
        <v>0</v>
      </c>
      <c r="M477" s="78">
        <f t="shared" si="66"/>
        <v>15700</v>
      </c>
      <c r="N477" s="78">
        <f t="shared" si="67"/>
        <v>3129</v>
      </c>
      <c r="O477" s="78">
        <f t="shared" si="67"/>
        <v>6202.503905999999</v>
      </c>
      <c r="P477" s="78">
        <f t="shared" si="68"/>
        <v>39.506394305732478</v>
      </c>
    </row>
    <row r="478" spans="1:16" ht="15" customHeight="1" x14ac:dyDescent="0.2">
      <c r="A478" s="4">
        <v>31</v>
      </c>
      <c r="B478" s="11" t="s">
        <v>46</v>
      </c>
      <c r="C478" s="13">
        <f>[1]Sindhudurg!C17</f>
        <v>3427</v>
      </c>
      <c r="D478" s="13">
        <f>[1]Sindhudurg!D17</f>
        <v>3700</v>
      </c>
      <c r="E478" s="13">
        <f>[1]Sindhudurg!E17</f>
        <v>1766</v>
      </c>
      <c r="F478" s="13">
        <f>[1]Sindhudurg!F17</f>
        <v>1900</v>
      </c>
      <c r="G478" s="13">
        <v>977</v>
      </c>
      <c r="H478" s="13">
        <v>1235.0286195000001</v>
      </c>
      <c r="I478" s="13">
        <f>[1]Sindhudurg!I17</f>
        <v>0</v>
      </c>
      <c r="J478" s="13">
        <f>[1]Sindhudurg!J17</f>
        <v>0</v>
      </c>
      <c r="K478" s="78">
        <f t="shared" si="64"/>
        <v>33.37915187837838</v>
      </c>
      <c r="L478" s="78">
        <f t="shared" si="65"/>
        <v>0</v>
      </c>
      <c r="M478" s="78">
        <f t="shared" si="66"/>
        <v>5600</v>
      </c>
      <c r="N478" s="78">
        <f t="shared" si="67"/>
        <v>977</v>
      </c>
      <c r="O478" s="78">
        <f t="shared" si="67"/>
        <v>1235.0286195000001</v>
      </c>
      <c r="P478" s="78">
        <f t="shared" si="68"/>
        <v>22.05408249107143</v>
      </c>
    </row>
    <row r="479" spans="1:16" ht="15" customHeight="1" x14ac:dyDescent="0.2">
      <c r="A479" s="4">
        <v>32</v>
      </c>
      <c r="B479" s="11" t="s">
        <v>47</v>
      </c>
      <c r="C479" s="13">
        <f>[1]Solapur!C17</f>
        <v>19809</v>
      </c>
      <c r="D479" s="13">
        <f>[1]Solapur!D17</f>
        <v>20548.97</v>
      </c>
      <c r="E479" s="13">
        <f>[1]Solapur!E17</f>
        <v>35981</v>
      </c>
      <c r="F479" s="13">
        <f>[1]Solapur!F17</f>
        <v>40257</v>
      </c>
      <c r="G479" s="13">
        <v>5628</v>
      </c>
      <c r="H479" s="13">
        <v>11568.477000999999</v>
      </c>
      <c r="I479" s="13">
        <f>[1]Solapur!I17</f>
        <v>0</v>
      </c>
      <c r="J479" s="13">
        <f>[1]Solapur!J17</f>
        <v>0</v>
      </c>
      <c r="K479" s="78">
        <f t="shared" si="64"/>
        <v>56.297113680150389</v>
      </c>
      <c r="L479" s="78">
        <f t="shared" si="65"/>
        <v>0</v>
      </c>
      <c r="M479" s="78">
        <f t="shared" si="66"/>
        <v>60805.97</v>
      </c>
      <c r="N479" s="78">
        <f t="shared" si="67"/>
        <v>5628</v>
      </c>
      <c r="O479" s="78">
        <f t="shared" si="67"/>
        <v>11568.477000999999</v>
      </c>
      <c r="P479" s="78">
        <f t="shared" si="68"/>
        <v>19.025232228019714</v>
      </c>
    </row>
    <row r="480" spans="1:16" ht="15" customHeight="1" x14ac:dyDescent="0.2">
      <c r="A480" s="4">
        <v>33</v>
      </c>
      <c r="B480" s="11" t="s">
        <v>48</v>
      </c>
      <c r="C480" s="13">
        <f>[1]Thane!C17</f>
        <v>642</v>
      </c>
      <c r="D480" s="13">
        <f>[1]Thane!D17</f>
        <v>400</v>
      </c>
      <c r="E480" s="13">
        <f>[1]Thane!E17</f>
        <v>349</v>
      </c>
      <c r="F480" s="13">
        <f>[1]Thane!F17</f>
        <v>229</v>
      </c>
      <c r="G480" s="13">
        <v>3</v>
      </c>
      <c r="H480" s="13">
        <v>15.623010000000001</v>
      </c>
      <c r="I480" s="13">
        <f>[1]Thane!I17</f>
        <v>0</v>
      </c>
      <c r="J480" s="13">
        <f>[1]Thane!J17</f>
        <v>0</v>
      </c>
      <c r="K480" s="78">
        <f t="shared" si="64"/>
        <v>3.9057525000000002</v>
      </c>
      <c r="L480" s="78">
        <f t="shared" si="65"/>
        <v>0</v>
      </c>
      <c r="M480" s="78">
        <f t="shared" si="66"/>
        <v>629</v>
      </c>
      <c r="N480" s="78">
        <f t="shared" si="67"/>
        <v>3</v>
      </c>
      <c r="O480" s="78">
        <f t="shared" si="67"/>
        <v>15.623010000000001</v>
      </c>
      <c r="P480" s="78">
        <f t="shared" si="68"/>
        <v>2.4837853736089031</v>
      </c>
    </row>
    <row r="481" spans="1:16" ht="15" customHeight="1" x14ac:dyDescent="0.2">
      <c r="A481" s="4">
        <v>34</v>
      </c>
      <c r="B481" s="11" t="s">
        <v>49</v>
      </c>
      <c r="C481" s="13">
        <f>[1]Wardha!C17</f>
        <v>12281</v>
      </c>
      <c r="D481" s="13">
        <f>[1]Wardha!D17</f>
        <v>17692</v>
      </c>
      <c r="E481" s="13">
        <f>[1]Wardha!E17</f>
        <v>8500</v>
      </c>
      <c r="F481" s="13">
        <f>[1]Wardha!F17</f>
        <v>9480</v>
      </c>
      <c r="G481" s="13">
        <v>5775</v>
      </c>
      <c r="H481" s="13">
        <v>6714.7411083000006</v>
      </c>
      <c r="I481" s="13">
        <f>[1]Wardha!I17</f>
        <v>0</v>
      </c>
      <c r="J481" s="13">
        <f>[1]Wardha!J17</f>
        <v>0</v>
      </c>
      <c r="K481" s="78">
        <f t="shared" si="64"/>
        <v>37.953544586818907</v>
      </c>
      <c r="L481" s="78">
        <f t="shared" si="65"/>
        <v>0</v>
      </c>
      <c r="M481" s="78">
        <f t="shared" si="66"/>
        <v>27172</v>
      </c>
      <c r="N481" s="78">
        <f t="shared" si="67"/>
        <v>5775</v>
      </c>
      <c r="O481" s="78">
        <f t="shared" si="67"/>
        <v>6714.7411083000006</v>
      </c>
      <c r="P481" s="78">
        <f t="shared" si="68"/>
        <v>24.711987002428973</v>
      </c>
    </row>
    <row r="482" spans="1:16" ht="15" customHeight="1" x14ac:dyDescent="0.2">
      <c r="A482" s="4">
        <v>35</v>
      </c>
      <c r="B482" s="11" t="s">
        <v>50</v>
      </c>
      <c r="C482" s="13">
        <f>[1]Washim!C17</f>
        <v>11000</v>
      </c>
      <c r="D482" s="13">
        <f>[1]Washim!D17</f>
        <v>9800</v>
      </c>
      <c r="E482" s="13">
        <f>[1]Washim!E17</f>
        <v>1500</v>
      </c>
      <c r="F482" s="13">
        <f>[1]Washim!F17</f>
        <v>1500</v>
      </c>
      <c r="G482" s="13">
        <v>5479</v>
      </c>
      <c r="H482" s="13">
        <v>5003.2042258000001</v>
      </c>
      <c r="I482" s="13">
        <f>[1]Washim!I17</f>
        <v>0</v>
      </c>
      <c r="J482" s="13">
        <f>[1]Washim!J17</f>
        <v>0</v>
      </c>
      <c r="K482" s="78">
        <f t="shared" si="64"/>
        <v>51.05310434489796</v>
      </c>
      <c r="L482" s="78">
        <f t="shared" si="65"/>
        <v>0</v>
      </c>
      <c r="M482" s="78">
        <f t="shared" si="66"/>
        <v>11300</v>
      </c>
      <c r="N482" s="78">
        <f t="shared" si="67"/>
        <v>5479</v>
      </c>
      <c r="O482" s="78">
        <f t="shared" si="67"/>
        <v>5003.2042258000001</v>
      </c>
      <c r="P482" s="78">
        <f t="shared" si="68"/>
        <v>44.276143591150444</v>
      </c>
    </row>
    <row r="483" spans="1:16" ht="15" customHeight="1" x14ac:dyDescent="0.2">
      <c r="A483" s="4">
        <v>36</v>
      </c>
      <c r="B483" s="11" t="s">
        <v>51</v>
      </c>
      <c r="C483" s="13">
        <f>[1]Yavatmal!C17</f>
        <v>98900</v>
      </c>
      <c r="D483" s="13">
        <f>[1]Yavatmal!D17</f>
        <v>59800</v>
      </c>
      <c r="E483" s="13">
        <f>[1]Yavatmal!E17</f>
        <v>4200</v>
      </c>
      <c r="F483" s="13">
        <f>[1]Yavatmal!F17</f>
        <v>4800</v>
      </c>
      <c r="G483" s="86">
        <f>[1]Yavatmal!G17</f>
        <v>16456</v>
      </c>
      <c r="H483" s="86">
        <f>[1]Yavatmal!H17</f>
        <v>17535.41</v>
      </c>
      <c r="I483" s="13">
        <f>[1]Yavatmal!I17</f>
        <v>0</v>
      </c>
      <c r="J483" s="13">
        <f>[1]Yavatmal!J17</f>
        <v>0</v>
      </c>
      <c r="K483" s="78">
        <f t="shared" si="64"/>
        <v>29.323428093645486</v>
      </c>
      <c r="L483" s="78">
        <f t="shared" si="65"/>
        <v>0</v>
      </c>
      <c r="M483" s="78">
        <f t="shared" si="66"/>
        <v>64600</v>
      </c>
      <c r="N483" s="78">
        <f t="shared" si="67"/>
        <v>16456</v>
      </c>
      <c r="O483" s="78">
        <f t="shared" si="67"/>
        <v>17535.41</v>
      </c>
      <c r="P483" s="78">
        <f t="shared" si="68"/>
        <v>27.144597523219815</v>
      </c>
    </row>
    <row r="484" spans="1:16" ht="15" customHeight="1" x14ac:dyDescent="0.2">
      <c r="A484" s="20"/>
      <c r="B484" s="21" t="s">
        <v>8</v>
      </c>
      <c r="C484" s="76">
        <f t="shared" ref="C484:J484" si="69">SUM(C448:C483)</f>
        <v>873072.6</v>
      </c>
      <c r="D484" s="76">
        <f t="shared" si="69"/>
        <v>712910.97</v>
      </c>
      <c r="E484" s="76">
        <f t="shared" si="69"/>
        <v>306725</v>
      </c>
      <c r="F484" s="76">
        <f t="shared" si="69"/>
        <v>315257.78999999998</v>
      </c>
      <c r="G484" s="76">
        <f t="shared" si="69"/>
        <v>209606</v>
      </c>
      <c r="H484" s="76">
        <f t="shared" si="69"/>
        <v>243612.33749379998</v>
      </c>
      <c r="I484" s="76">
        <f t="shared" si="69"/>
        <v>0</v>
      </c>
      <c r="J484" s="76">
        <f t="shared" si="69"/>
        <v>0</v>
      </c>
      <c r="K484" s="76">
        <f t="shared" si="64"/>
        <v>34.171495143888727</v>
      </c>
      <c r="L484" s="76">
        <f t="shared" si="65"/>
        <v>0</v>
      </c>
      <c r="M484" s="76">
        <f t="shared" si="66"/>
        <v>1028168.76</v>
      </c>
      <c r="N484" s="76">
        <f t="shared" si="67"/>
        <v>209606</v>
      </c>
      <c r="O484" s="76">
        <f t="shared" si="67"/>
        <v>243612.33749379998</v>
      </c>
      <c r="P484" s="76">
        <f t="shared" si="68"/>
        <v>23.693808543045016</v>
      </c>
    </row>
    <row r="485" spans="1:16" ht="15" customHeight="1" x14ac:dyDescent="0.2">
      <c r="A485" s="110" t="s">
        <v>69</v>
      </c>
      <c r="B485" s="110"/>
      <c r="C485" s="110"/>
      <c r="D485" s="110"/>
      <c r="E485" s="110"/>
      <c r="F485" s="110"/>
      <c r="G485" s="110"/>
      <c r="H485" s="110"/>
      <c r="I485" s="110"/>
      <c r="J485" s="110"/>
      <c r="K485" s="110"/>
      <c r="L485" s="110"/>
      <c r="M485" s="110"/>
      <c r="N485" s="110"/>
      <c r="O485" s="110"/>
      <c r="P485" s="110"/>
    </row>
    <row r="486" spans="1:16" ht="15" customHeight="1" x14ac:dyDescent="0.2">
      <c r="A486" s="111"/>
      <c r="B486" s="111"/>
      <c r="C486" s="111"/>
      <c r="D486" s="111"/>
      <c r="E486" s="111"/>
      <c r="F486" s="111"/>
      <c r="G486" s="111"/>
      <c r="H486" s="111"/>
      <c r="I486" s="111"/>
      <c r="J486" s="111"/>
      <c r="K486" s="111"/>
      <c r="L486" s="111"/>
      <c r="M486" s="111"/>
      <c r="N486" s="111"/>
      <c r="O486" s="111"/>
      <c r="P486" s="111"/>
    </row>
    <row r="487" spans="1:16" ht="15" customHeight="1" x14ac:dyDescent="0.2">
      <c r="A487" s="112" t="str">
        <f>A3</f>
        <v>Disbursements under Crop Loans - 17.07.2021</v>
      </c>
      <c r="B487" s="112"/>
      <c r="C487" s="112"/>
      <c r="D487" s="112"/>
      <c r="E487" s="112"/>
      <c r="F487" s="112"/>
      <c r="G487" s="112"/>
      <c r="H487" s="112"/>
      <c r="I487" s="112"/>
      <c r="J487" s="112"/>
      <c r="K487" s="112"/>
      <c r="L487" s="112"/>
      <c r="M487" s="112"/>
      <c r="N487" s="112"/>
      <c r="O487" s="112"/>
      <c r="P487" s="112"/>
    </row>
    <row r="488" spans="1:16" ht="1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113" t="s">
        <v>2</v>
      </c>
      <c r="N488" s="113"/>
      <c r="O488" s="113"/>
      <c r="P488" s="113"/>
    </row>
    <row r="489" spans="1:16" ht="39.950000000000003" customHeight="1" x14ac:dyDescent="0.2">
      <c r="A489" s="100" t="s">
        <v>3</v>
      </c>
      <c r="B489" s="100" t="s">
        <v>58</v>
      </c>
      <c r="C489" s="103" t="str">
        <f>C269</f>
        <v>Crop Loan Target 
ACP 2021-22</v>
      </c>
      <c r="D489" s="104"/>
      <c r="E489" s="104"/>
      <c r="F489" s="105"/>
      <c r="G489" s="106" t="str">
        <f>G269</f>
        <v>Cumulative Achievement from 
01.04.2021</v>
      </c>
      <c r="H489" s="107"/>
      <c r="I489" s="107"/>
      <c r="J489" s="108"/>
      <c r="K489" s="92" t="s">
        <v>7</v>
      </c>
      <c r="L489" s="92"/>
      <c r="M489" s="92" t="s">
        <v>8</v>
      </c>
      <c r="N489" s="92"/>
      <c r="O489" s="92"/>
      <c r="P489" s="92"/>
    </row>
    <row r="490" spans="1:16" ht="15" customHeight="1" x14ac:dyDescent="0.2">
      <c r="A490" s="101"/>
      <c r="B490" s="101"/>
      <c r="C490" s="93" t="s">
        <v>9</v>
      </c>
      <c r="D490" s="93"/>
      <c r="E490" s="94" t="s">
        <v>10</v>
      </c>
      <c r="F490" s="95"/>
      <c r="G490" s="96" t="s">
        <v>9</v>
      </c>
      <c r="H490" s="97"/>
      <c r="I490" s="96" t="s">
        <v>10</v>
      </c>
      <c r="J490" s="97"/>
      <c r="K490" s="98" t="s">
        <v>9</v>
      </c>
      <c r="L490" s="98" t="s">
        <v>10</v>
      </c>
      <c r="M490" s="98" t="s">
        <v>11</v>
      </c>
      <c r="N490" s="93" t="s">
        <v>12</v>
      </c>
      <c r="O490" s="93"/>
      <c r="P490" s="98" t="s">
        <v>13</v>
      </c>
    </row>
    <row r="491" spans="1:16" ht="15" customHeight="1" x14ac:dyDescent="0.2">
      <c r="A491" s="102"/>
      <c r="B491" s="102"/>
      <c r="C491" s="3" t="s">
        <v>14</v>
      </c>
      <c r="D491" s="3" t="s">
        <v>15</v>
      </c>
      <c r="E491" s="3" t="s">
        <v>14</v>
      </c>
      <c r="F491" s="3" t="s">
        <v>15</v>
      </c>
      <c r="G491" s="3" t="s">
        <v>14</v>
      </c>
      <c r="H491" s="3" t="s">
        <v>15</v>
      </c>
      <c r="I491" s="3" t="s">
        <v>14</v>
      </c>
      <c r="J491" s="3" t="s">
        <v>15</v>
      </c>
      <c r="K491" s="99"/>
      <c r="L491" s="99"/>
      <c r="M491" s="99"/>
      <c r="N491" s="3" t="s">
        <v>14</v>
      </c>
      <c r="O491" s="3" t="s">
        <v>15</v>
      </c>
      <c r="P491" s="99"/>
    </row>
    <row r="492" spans="1:16" ht="15" customHeight="1" x14ac:dyDescent="0.2">
      <c r="A492" s="4">
        <v>1</v>
      </c>
      <c r="B492" s="11" t="s">
        <v>16</v>
      </c>
      <c r="C492" s="13">
        <f>[1]Ahmednagar!C18</f>
        <v>2038</v>
      </c>
      <c r="D492" s="13">
        <f>[1]Ahmednagar!D18</f>
        <v>1600</v>
      </c>
      <c r="E492" s="13">
        <f>[1]Ahmednagar!E18</f>
        <v>1098</v>
      </c>
      <c r="F492" s="13">
        <f>[1]Ahmednagar!F18</f>
        <v>811</v>
      </c>
      <c r="G492" s="13">
        <f>[1]Ahmednagar!G18</f>
        <v>48</v>
      </c>
      <c r="H492" s="13">
        <f>[1]Ahmednagar!H18</f>
        <v>52.7</v>
      </c>
      <c r="I492" s="13">
        <f>[1]Ahmednagar!I18</f>
        <v>0</v>
      </c>
      <c r="J492" s="13">
        <f>[1]Ahmednagar!J18</f>
        <v>0</v>
      </c>
      <c r="K492" s="78">
        <f t="shared" ref="K492:K528" si="70">(H492/D492)*100</f>
        <v>3.2937500000000002</v>
      </c>
      <c r="L492" s="78">
        <f t="shared" ref="L492:L528" si="71">(J492/F492)*100</f>
        <v>0</v>
      </c>
      <c r="M492" s="78">
        <f t="shared" ref="M492:M528" si="72">D492+F492</f>
        <v>2411</v>
      </c>
      <c r="N492" s="78">
        <f t="shared" ref="N492:O528" si="73">G492+I492</f>
        <v>48</v>
      </c>
      <c r="O492" s="78">
        <f t="shared" si="73"/>
        <v>52.7</v>
      </c>
      <c r="P492" s="78">
        <f t="shared" ref="P492:P528" si="74">(O492/M492)*100</f>
        <v>2.1858150145167983</v>
      </c>
    </row>
    <row r="493" spans="1:16" ht="15" customHeight="1" x14ac:dyDescent="0.2">
      <c r="A493" s="4">
        <v>2</v>
      </c>
      <c r="B493" s="11" t="s">
        <v>17</v>
      </c>
      <c r="C493" s="13">
        <f>[1]Akola!C18</f>
        <v>550</v>
      </c>
      <c r="D493" s="13">
        <f>[1]Akola!D18</f>
        <v>400</v>
      </c>
      <c r="E493" s="13">
        <f>[1]Akola!E18</f>
        <v>50</v>
      </c>
      <c r="F493" s="13">
        <f>[1]Akola!F18</f>
        <v>80</v>
      </c>
      <c r="G493" s="13">
        <f>[1]Akola!G18</f>
        <v>97</v>
      </c>
      <c r="H493" s="13">
        <f>[1]Akola!H18</f>
        <v>76</v>
      </c>
      <c r="I493" s="13">
        <f>[1]Akola!I18</f>
        <v>0</v>
      </c>
      <c r="J493" s="13">
        <f>[1]Akola!J18</f>
        <v>0</v>
      </c>
      <c r="K493" s="78">
        <f t="shared" si="70"/>
        <v>19</v>
      </c>
      <c r="L493" s="78">
        <f t="shared" si="71"/>
        <v>0</v>
      </c>
      <c r="M493" s="78">
        <f t="shared" si="72"/>
        <v>480</v>
      </c>
      <c r="N493" s="78">
        <f t="shared" si="73"/>
        <v>97</v>
      </c>
      <c r="O493" s="78">
        <f t="shared" si="73"/>
        <v>76</v>
      </c>
      <c r="P493" s="78">
        <f t="shared" si="74"/>
        <v>15.833333333333332</v>
      </c>
    </row>
    <row r="494" spans="1:16" ht="15" customHeight="1" x14ac:dyDescent="0.2">
      <c r="A494" s="4">
        <v>3</v>
      </c>
      <c r="B494" s="11" t="s">
        <v>18</v>
      </c>
      <c r="C494" s="13">
        <f>[1]Amravati!C18</f>
        <v>500</v>
      </c>
      <c r="D494" s="13">
        <f>[1]Amravati!D18</f>
        <v>400</v>
      </c>
      <c r="E494" s="13">
        <f>[1]Amravati!E18</f>
        <v>100</v>
      </c>
      <c r="F494" s="13">
        <f>[1]Amravati!F18</f>
        <v>125</v>
      </c>
      <c r="G494" s="13">
        <f>[1]Amravati!G18</f>
        <v>34</v>
      </c>
      <c r="H494" s="13">
        <f>[1]Amravati!H18</f>
        <v>30</v>
      </c>
      <c r="I494" s="13">
        <f>[1]Amravati!I18</f>
        <v>0</v>
      </c>
      <c r="J494" s="13">
        <f>[1]Amravati!J18</f>
        <v>0</v>
      </c>
      <c r="K494" s="78">
        <f t="shared" si="70"/>
        <v>7.5</v>
      </c>
      <c r="L494" s="78">
        <f t="shared" si="71"/>
        <v>0</v>
      </c>
      <c r="M494" s="78">
        <f t="shared" si="72"/>
        <v>525</v>
      </c>
      <c r="N494" s="78">
        <f t="shared" si="73"/>
        <v>34</v>
      </c>
      <c r="O494" s="78">
        <f t="shared" si="73"/>
        <v>30</v>
      </c>
      <c r="P494" s="78">
        <f t="shared" si="74"/>
        <v>5.7142857142857144</v>
      </c>
    </row>
    <row r="495" spans="1:16" ht="15" customHeight="1" x14ac:dyDescent="0.2">
      <c r="A495" s="4">
        <v>4</v>
      </c>
      <c r="B495" s="11" t="s">
        <v>19</v>
      </c>
      <c r="C495" s="13">
        <f>[1]Aurangabad!C18</f>
        <v>0</v>
      </c>
      <c r="D495" s="13">
        <f>[1]Aurangabad!D18</f>
        <v>0</v>
      </c>
      <c r="E495" s="13">
        <f>[1]Aurangabad!E18</f>
        <v>0</v>
      </c>
      <c r="F495" s="13">
        <f>[1]Aurangabad!F18</f>
        <v>0</v>
      </c>
      <c r="G495" s="13">
        <f>[1]Aurangabad!G18</f>
        <v>0</v>
      </c>
      <c r="H495" s="13">
        <f>[1]Aurangabad!H18</f>
        <v>0</v>
      </c>
      <c r="I495" s="13">
        <f>[1]Aurangabad!I18</f>
        <v>0</v>
      </c>
      <c r="J495" s="13">
        <f>[1]Aurangabad!J18</f>
        <v>0</v>
      </c>
      <c r="K495" s="78" t="e">
        <f t="shared" si="70"/>
        <v>#DIV/0!</v>
      </c>
      <c r="L495" s="78" t="e">
        <f t="shared" si="71"/>
        <v>#DIV/0!</v>
      </c>
      <c r="M495" s="78">
        <f t="shared" si="72"/>
        <v>0</v>
      </c>
      <c r="N495" s="78">
        <f t="shared" si="73"/>
        <v>0</v>
      </c>
      <c r="O495" s="78">
        <f t="shared" si="73"/>
        <v>0</v>
      </c>
      <c r="P495" s="78" t="e">
        <f t="shared" si="74"/>
        <v>#DIV/0!</v>
      </c>
    </row>
    <row r="496" spans="1:16" ht="15" customHeight="1" x14ac:dyDescent="0.2">
      <c r="A496" s="4">
        <v>5</v>
      </c>
      <c r="B496" s="11" t="s">
        <v>20</v>
      </c>
      <c r="C496" s="13">
        <f>[1]Beed!C18</f>
        <v>992</v>
      </c>
      <c r="D496" s="13">
        <f>[1]Beed!D18</f>
        <v>800</v>
      </c>
      <c r="E496" s="13">
        <f>[1]Beed!E18</f>
        <v>258</v>
      </c>
      <c r="F496" s="13">
        <f>[1]Beed!F18</f>
        <v>200</v>
      </c>
      <c r="G496" s="13">
        <f>[1]Beed!G18</f>
        <v>19</v>
      </c>
      <c r="H496" s="13">
        <f>[1]Beed!H18</f>
        <v>22</v>
      </c>
      <c r="I496" s="13">
        <f>[1]Beed!I18</f>
        <v>0</v>
      </c>
      <c r="J496" s="13">
        <f>[1]Beed!J18</f>
        <v>0</v>
      </c>
      <c r="K496" s="78">
        <f t="shared" si="70"/>
        <v>2.75</v>
      </c>
      <c r="L496" s="78">
        <f t="shared" si="71"/>
        <v>0</v>
      </c>
      <c r="M496" s="78">
        <f t="shared" si="72"/>
        <v>1000</v>
      </c>
      <c r="N496" s="78">
        <f t="shared" si="73"/>
        <v>19</v>
      </c>
      <c r="O496" s="78">
        <f t="shared" si="73"/>
        <v>22</v>
      </c>
      <c r="P496" s="78">
        <f t="shared" si="74"/>
        <v>2.1999999999999997</v>
      </c>
    </row>
    <row r="497" spans="1:16" ht="15" customHeight="1" x14ac:dyDescent="0.2">
      <c r="A497" s="4">
        <v>6</v>
      </c>
      <c r="B497" s="11" t="s">
        <v>21</v>
      </c>
      <c r="C497" s="13">
        <f>[1]Bhandara!C18</f>
        <v>106</v>
      </c>
      <c r="D497" s="13">
        <f>[1]Bhandara!D18</f>
        <v>49.699999999999996</v>
      </c>
      <c r="E497" s="13">
        <f>[1]Bhandara!E18</f>
        <v>45</v>
      </c>
      <c r="F497" s="13">
        <f>[1]Bhandara!F18</f>
        <v>21.300000000000004</v>
      </c>
      <c r="G497" s="13">
        <f>[1]Bhandara!G18</f>
        <v>2</v>
      </c>
      <c r="H497" s="13">
        <f>[1]Bhandara!H18</f>
        <v>1.04</v>
      </c>
      <c r="I497" s="13">
        <f>[1]Bhandara!I18</f>
        <v>0</v>
      </c>
      <c r="J497" s="13">
        <f>[1]Bhandara!J18</f>
        <v>0</v>
      </c>
      <c r="K497" s="78">
        <f t="shared" si="70"/>
        <v>2.0925553319919521</v>
      </c>
      <c r="L497" s="78">
        <f t="shared" si="71"/>
        <v>0</v>
      </c>
      <c r="M497" s="78">
        <f t="shared" si="72"/>
        <v>71</v>
      </c>
      <c r="N497" s="78">
        <f t="shared" si="73"/>
        <v>2</v>
      </c>
      <c r="O497" s="78">
        <f t="shared" si="73"/>
        <v>1.04</v>
      </c>
      <c r="P497" s="78">
        <f t="shared" si="74"/>
        <v>1.4647887323943662</v>
      </c>
    </row>
    <row r="498" spans="1:16" ht="15" customHeight="1" x14ac:dyDescent="0.2">
      <c r="A498" s="4">
        <v>7</v>
      </c>
      <c r="B498" s="11" t="s">
        <v>22</v>
      </c>
      <c r="C498" s="13">
        <f>[1]Buldhana!C18</f>
        <v>800</v>
      </c>
      <c r="D498" s="13">
        <f>[1]Buldhana!D18</f>
        <v>800</v>
      </c>
      <c r="E498" s="13">
        <f>[1]Buldhana!E18</f>
        <v>300</v>
      </c>
      <c r="F498" s="13">
        <f>[1]Buldhana!F18</f>
        <v>500</v>
      </c>
      <c r="G498" s="13">
        <f>[1]Buldhana!G18</f>
        <v>152</v>
      </c>
      <c r="H498" s="13">
        <f>[1]Buldhana!H18</f>
        <v>126.77</v>
      </c>
      <c r="I498" s="13">
        <f>[1]Buldhana!I18</f>
        <v>0</v>
      </c>
      <c r="J498" s="13">
        <f>[1]Buldhana!J18</f>
        <v>0</v>
      </c>
      <c r="K498" s="78">
        <f t="shared" si="70"/>
        <v>15.846250000000001</v>
      </c>
      <c r="L498" s="78">
        <f t="shared" si="71"/>
        <v>0</v>
      </c>
      <c r="M498" s="78">
        <f t="shared" si="72"/>
        <v>1300</v>
      </c>
      <c r="N498" s="78">
        <f t="shared" si="73"/>
        <v>152</v>
      </c>
      <c r="O498" s="78">
        <f t="shared" si="73"/>
        <v>126.77</v>
      </c>
      <c r="P498" s="78">
        <f t="shared" si="74"/>
        <v>9.7515384615384608</v>
      </c>
    </row>
    <row r="499" spans="1:16" ht="15" customHeight="1" x14ac:dyDescent="0.2">
      <c r="A499" s="4">
        <v>8</v>
      </c>
      <c r="B499" s="11" t="s">
        <v>23</v>
      </c>
      <c r="C499" s="13">
        <f>[1]Chandrapur!C18</f>
        <v>2300</v>
      </c>
      <c r="D499" s="13">
        <f>[1]Chandrapur!D18</f>
        <v>1700</v>
      </c>
      <c r="E499" s="13">
        <f>[1]Chandrapur!E18</f>
        <v>200</v>
      </c>
      <c r="F499" s="13">
        <f>[1]Chandrapur!F18</f>
        <v>148</v>
      </c>
      <c r="G499" s="13">
        <f>[1]Chandrapur!G18</f>
        <v>0</v>
      </c>
      <c r="H499" s="13">
        <f>[1]Chandrapur!H18</f>
        <v>0</v>
      </c>
      <c r="I499" s="13">
        <f>[1]Chandrapur!I18</f>
        <v>0</v>
      </c>
      <c r="J499" s="13">
        <f>[1]Chandrapur!J18</f>
        <v>0</v>
      </c>
      <c r="K499" s="78">
        <f t="shared" si="70"/>
        <v>0</v>
      </c>
      <c r="L499" s="78">
        <f t="shared" si="71"/>
        <v>0</v>
      </c>
      <c r="M499" s="78">
        <f t="shared" si="72"/>
        <v>1848</v>
      </c>
      <c r="N499" s="78">
        <f t="shared" si="73"/>
        <v>0</v>
      </c>
      <c r="O499" s="78">
        <f t="shared" si="73"/>
        <v>0</v>
      </c>
      <c r="P499" s="78">
        <f t="shared" si="74"/>
        <v>0</v>
      </c>
    </row>
    <row r="500" spans="1:16" ht="15" customHeight="1" x14ac:dyDescent="0.2">
      <c r="A500" s="4">
        <v>9</v>
      </c>
      <c r="B500" s="11" t="s">
        <v>24</v>
      </c>
      <c r="C500" s="13">
        <f>[1]Dhule!C18</f>
        <v>388</v>
      </c>
      <c r="D500" s="13">
        <f>[1]Dhule!D18</f>
        <v>200</v>
      </c>
      <c r="E500" s="13">
        <f>[1]Dhule!E18</f>
        <v>58</v>
      </c>
      <c r="F500" s="13">
        <f>[1]Dhule!F18</f>
        <v>60</v>
      </c>
      <c r="G500" s="13">
        <f>[1]Dhule!G18</f>
        <v>21</v>
      </c>
      <c r="H500" s="13">
        <f>[1]Dhule!H18</f>
        <v>23.19</v>
      </c>
      <c r="I500" s="13">
        <f>[1]Dhule!I18</f>
        <v>0</v>
      </c>
      <c r="J500" s="13">
        <f>[1]Dhule!J18</f>
        <v>0</v>
      </c>
      <c r="K500" s="78">
        <f t="shared" si="70"/>
        <v>11.595000000000001</v>
      </c>
      <c r="L500" s="78">
        <f t="shared" si="71"/>
        <v>0</v>
      </c>
      <c r="M500" s="78">
        <f t="shared" si="72"/>
        <v>260</v>
      </c>
      <c r="N500" s="78">
        <f t="shared" si="73"/>
        <v>21</v>
      </c>
      <c r="O500" s="78">
        <f t="shared" si="73"/>
        <v>23.19</v>
      </c>
      <c r="P500" s="78">
        <f t="shared" si="74"/>
        <v>8.9192307692307704</v>
      </c>
    </row>
    <row r="501" spans="1:16" ht="15" customHeight="1" x14ac:dyDescent="0.2">
      <c r="A501" s="4">
        <v>10</v>
      </c>
      <c r="B501" s="11" t="s">
        <v>25</v>
      </c>
      <c r="C501" s="13">
        <f>[1]Gadchiroli!C18</f>
        <v>0</v>
      </c>
      <c r="D501" s="13">
        <f>[1]Gadchiroli!D18</f>
        <v>0</v>
      </c>
      <c r="E501" s="13">
        <f>[1]Gadchiroli!E18</f>
        <v>0</v>
      </c>
      <c r="F501" s="13">
        <f>[1]Gadchiroli!F18</f>
        <v>0</v>
      </c>
      <c r="G501" s="13">
        <f>[1]Gadchiroli!G18</f>
        <v>0</v>
      </c>
      <c r="H501" s="13">
        <f>[1]Gadchiroli!H18</f>
        <v>0</v>
      </c>
      <c r="I501" s="13">
        <f>[1]Gadchiroli!I18</f>
        <v>0</v>
      </c>
      <c r="J501" s="13">
        <f>[1]Gadchiroli!J18</f>
        <v>0</v>
      </c>
      <c r="K501" s="78" t="e">
        <f t="shared" si="70"/>
        <v>#DIV/0!</v>
      </c>
      <c r="L501" s="78" t="e">
        <f t="shared" si="71"/>
        <v>#DIV/0!</v>
      </c>
      <c r="M501" s="78">
        <f t="shared" si="72"/>
        <v>0</v>
      </c>
      <c r="N501" s="78">
        <f t="shared" si="73"/>
        <v>0</v>
      </c>
      <c r="O501" s="78">
        <f t="shared" si="73"/>
        <v>0</v>
      </c>
      <c r="P501" s="78" t="e">
        <f t="shared" si="74"/>
        <v>#DIV/0!</v>
      </c>
    </row>
    <row r="502" spans="1:16" ht="15" customHeight="1" x14ac:dyDescent="0.2">
      <c r="A502" s="4">
        <v>11</v>
      </c>
      <c r="B502" s="11" t="s">
        <v>26</v>
      </c>
      <c r="C502" s="13">
        <f>[1]Gondia!C18</f>
        <v>140</v>
      </c>
      <c r="D502" s="13">
        <f>[1]Gondia!D18</f>
        <v>30</v>
      </c>
      <c r="E502" s="13">
        <f>[1]Gondia!E18</f>
        <v>130</v>
      </c>
      <c r="F502" s="13">
        <f>[1]Gondia!F18</f>
        <v>34</v>
      </c>
      <c r="G502" s="13">
        <f>[1]Gondia!G18</f>
        <v>9</v>
      </c>
      <c r="H502" s="13">
        <f>[1]Gondia!H18</f>
        <v>8.64</v>
      </c>
      <c r="I502" s="13">
        <f>[1]Gondia!I18</f>
        <v>0</v>
      </c>
      <c r="J502" s="13">
        <f>[1]Gondia!J18</f>
        <v>0</v>
      </c>
      <c r="K502" s="78">
        <f t="shared" si="70"/>
        <v>28.800000000000004</v>
      </c>
      <c r="L502" s="78">
        <f t="shared" si="71"/>
        <v>0</v>
      </c>
      <c r="M502" s="78">
        <f t="shared" si="72"/>
        <v>64</v>
      </c>
      <c r="N502" s="78">
        <f t="shared" si="73"/>
        <v>9</v>
      </c>
      <c r="O502" s="78">
        <f t="shared" si="73"/>
        <v>8.64</v>
      </c>
      <c r="P502" s="78">
        <f t="shared" si="74"/>
        <v>13.5</v>
      </c>
    </row>
    <row r="503" spans="1:16" ht="15" customHeight="1" x14ac:dyDescent="0.2">
      <c r="A503" s="4">
        <v>12</v>
      </c>
      <c r="B503" s="11" t="s">
        <v>27</v>
      </c>
      <c r="C503" s="13">
        <f>[1]Hingoli!C18</f>
        <v>343</v>
      </c>
      <c r="D503" s="13">
        <f>[1]Hingoli!D18</f>
        <v>200</v>
      </c>
      <c r="E503" s="13">
        <f>[1]Hingoli!E18</f>
        <v>123</v>
      </c>
      <c r="F503" s="13">
        <f>[1]Hingoli!F18</f>
        <v>80</v>
      </c>
      <c r="G503" s="13">
        <f>[1]Hingoli!G18</f>
        <v>32</v>
      </c>
      <c r="H503" s="13">
        <f>[1]Hingoli!H18</f>
        <v>40.299999999999997</v>
      </c>
      <c r="I503" s="13">
        <f>[1]Hingoli!I18</f>
        <v>0</v>
      </c>
      <c r="J503" s="13">
        <f>[1]Hingoli!J18</f>
        <v>0</v>
      </c>
      <c r="K503" s="78">
        <f t="shared" si="70"/>
        <v>20.149999999999999</v>
      </c>
      <c r="L503" s="78">
        <f t="shared" si="71"/>
        <v>0</v>
      </c>
      <c r="M503" s="78">
        <f t="shared" si="72"/>
        <v>280</v>
      </c>
      <c r="N503" s="78">
        <f t="shared" si="73"/>
        <v>32</v>
      </c>
      <c r="O503" s="78">
        <f t="shared" si="73"/>
        <v>40.299999999999997</v>
      </c>
      <c r="P503" s="78">
        <f t="shared" si="74"/>
        <v>14.392857142857141</v>
      </c>
    </row>
    <row r="504" spans="1:16" ht="15" customHeight="1" x14ac:dyDescent="0.2">
      <c r="A504" s="4">
        <v>13</v>
      </c>
      <c r="B504" s="11" t="s">
        <v>28</v>
      </c>
      <c r="C504" s="13">
        <f>[1]Jalgaon!C18</f>
        <v>52</v>
      </c>
      <c r="D504" s="13">
        <f>[1]Jalgaon!D18</f>
        <v>50</v>
      </c>
      <c r="E504" s="13">
        <f>[1]Jalgaon!E18</f>
        <v>54</v>
      </c>
      <c r="F504" s="13">
        <f>[1]Jalgaon!F18</f>
        <v>35</v>
      </c>
      <c r="G504" s="13">
        <v>16</v>
      </c>
      <c r="H504" s="13">
        <v>18</v>
      </c>
      <c r="I504" s="13">
        <f>[1]Jalgaon!I18</f>
        <v>0</v>
      </c>
      <c r="J504" s="13">
        <f>[1]Jalgaon!J18</f>
        <v>0</v>
      </c>
      <c r="K504" s="78">
        <f t="shared" si="70"/>
        <v>36</v>
      </c>
      <c r="L504" s="78">
        <f t="shared" si="71"/>
        <v>0</v>
      </c>
      <c r="M504" s="78">
        <f t="shared" si="72"/>
        <v>85</v>
      </c>
      <c r="N504" s="78">
        <f t="shared" si="73"/>
        <v>16</v>
      </c>
      <c r="O504" s="78">
        <f t="shared" si="73"/>
        <v>18</v>
      </c>
      <c r="P504" s="78">
        <f t="shared" si="74"/>
        <v>21.176470588235293</v>
      </c>
    </row>
    <row r="505" spans="1:16" ht="15" customHeight="1" x14ac:dyDescent="0.2">
      <c r="A505" s="4">
        <v>14</v>
      </c>
      <c r="B505" s="11" t="s">
        <v>29</v>
      </c>
      <c r="C505" s="13">
        <f>[1]Jalna!C18</f>
        <v>817</v>
      </c>
      <c r="D505" s="13">
        <f>[1]Jalna!D18</f>
        <v>400</v>
      </c>
      <c r="E505" s="13">
        <f>[1]Jalna!E18</f>
        <v>360</v>
      </c>
      <c r="F505" s="13">
        <f>[1]Jalna!F18</f>
        <v>200</v>
      </c>
      <c r="G505" s="13">
        <v>2</v>
      </c>
      <c r="H505" s="13">
        <v>3</v>
      </c>
      <c r="I505" s="13">
        <f>[1]Jalna!I18</f>
        <v>0</v>
      </c>
      <c r="J505" s="13">
        <f>[1]Jalna!J18</f>
        <v>0</v>
      </c>
      <c r="K505" s="78">
        <f t="shared" si="70"/>
        <v>0.75</v>
      </c>
      <c r="L505" s="78">
        <f t="shared" si="71"/>
        <v>0</v>
      </c>
      <c r="M505" s="78">
        <f t="shared" si="72"/>
        <v>600</v>
      </c>
      <c r="N505" s="78">
        <f t="shared" si="73"/>
        <v>2</v>
      </c>
      <c r="O505" s="78">
        <f t="shared" si="73"/>
        <v>3</v>
      </c>
      <c r="P505" s="78">
        <f t="shared" si="74"/>
        <v>0.5</v>
      </c>
    </row>
    <row r="506" spans="1:16" ht="15" customHeight="1" x14ac:dyDescent="0.2">
      <c r="A506" s="4">
        <v>15</v>
      </c>
      <c r="B506" s="11" t="s">
        <v>30</v>
      </c>
      <c r="C506" s="13">
        <f>[1]Kolhapur!C18</f>
        <v>15</v>
      </c>
      <c r="D506" s="13">
        <f>[1]Kolhapur!D18</f>
        <v>25</v>
      </c>
      <c r="E506" s="13">
        <f>[1]Kolhapur!E18</f>
        <v>15</v>
      </c>
      <c r="F506" s="13">
        <f>[1]Kolhapur!F18</f>
        <v>25</v>
      </c>
      <c r="G506" s="13">
        <v>1</v>
      </c>
      <c r="H506" s="13">
        <v>2</v>
      </c>
      <c r="I506" s="13">
        <f>[1]Kolhapur!I18</f>
        <v>0</v>
      </c>
      <c r="J506" s="13">
        <f>[1]Kolhapur!J18</f>
        <v>0</v>
      </c>
      <c r="K506" s="78">
        <f t="shared" si="70"/>
        <v>8</v>
      </c>
      <c r="L506" s="78">
        <f t="shared" si="71"/>
        <v>0</v>
      </c>
      <c r="M506" s="78">
        <f t="shared" si="72"/>
        <v>50</v>
      </c>
      <c r="N506" s="78">
        <f t="shared" si="73"/>
        <v>1</v>
      </c>
      <c r="O506" s="78">
        <f t="shared" si="73"/>
        <v>2</v>
      </c>
      <c r="P506" s="78">
        <f t="shared" si="74"/>
        <v>4</v>
      </c>
    </row>
    <row r="507" spans="1:16" ht="15" customHeight="1" x14ac:dyDescent="0.2">
      <c r="A507" s="4">
        <v>16</v>
      </c>
      <c r="B507" s="11" t="s">
        <v>31</v>
      </c>
      <c r="C507" s="13">
        <f>[1]Latur!C18</f>
        <v>1866</v>
      </c>
      <c r="D507" s="13">
        <f>[1]Latur!D18</f>
        <v>1115</v>
      </c>
      <c r="E507" s="13">
        <f>[1]Latur!E18</f>
        <v>482</v>
      </c>
      <c r="F507" s="13">
        <f>[1]Latur!F18</f>
        <v>328</v>
      </c>
      <c r="G507" s="13">
        <f>[1]Latur!G18</f>
        <v>0</v>
      </c>
      <c r="H507" s="13">
        <f>[1]Latur!H18</f>
        <v>0</v>
      </c>
      <c r="I507" s="13">
        <f>[1]Latur!I18</f>
        <v>0</v>
      </c>
      <c r="J507" s="13">
        <f>[1]Latur!J18</f>
        <v>0</v>
      </c>
      <c r="K507" s="78">
        <f t="shared" si="70"/>
        <v>0</v>
      </c>
      <c r="L507" s="78">
        <f t="shared" si="71"/>
        <v>0</v>
      </c>
      <c r="M507" s="78">
        <f t="shared" si="72"/>
        <v>1443</v>
      </c>
      <c r="N507" s="78">
        <f t="shared" si="73"/>
        <v>0</v>
      </c>
      <c r="O507" s="78">
        <f t="shared" si="73"/>
        <v>0</v>
      </c>
      <c r="P507" s="78">
        <f t="shared" si="74"/>
        <v>0</v>
      </c>
    </row>
    <row r="508" spans="1:16" ht="15" customHeight="1" x14ac:dyDescent="0.2">
      <c r="A508" s="4">
        <v>17</v>
      </c>
      <c r="B508" s="11" t="s">
        <v>32</v>
      </c>
      <c r="C508" s="13">
        <f>[1]MumbaiCity!C18</f>
        <v>0</v>
      </c>
      <c r="D508" s="13">
        <f>[1]MumbaiCity!D18</f>
        <v>0</v>
      </c>
      <c r="E508" s="13">
        <f>[1]MumbaiCity!E18</f>
        <v>0</v>
      </c>
      <c r="F508" s="13">
        <f>[1]MumbaiCity!F18</f>
        <v>0</v>
      </c>
      <c r="G508" s="13">
        <f>[1]MumbaiCity!G18</f>
        <v>0</v>
      </c>
      <c r="H508" s="13">
        <f>[1]MumbaiCity!H18</f>
        <v>0</v>
      </c>
      <c r="I508" s="13">
        <f>[1]MumbaiCity!I18</f>
        <v>0</v>
      </c>
      <c r="J508" s="13">
        <f>[1]MumbaiCity!J18</f>
        <v>0</v>
      </c>
      <c r="K508" s="78" t="e">
        <f>(H508/D508)*100</f>
        <v>#DIV/0!</v>
      </c>
      <c r="L508" s="78" t="e">
        <f>(J508/F508)*100</f>
        <v>#DIV/0!</v>
      </c>
      <c r="M508" s="78">
        <f>D508+F508</f>
        <v>0</v>
      </c>
      <c r="N508" s="78">
        <f>G508+I508</f>
        <v>0</v>
      </c>
      <c r="O508" s="78">
        <f>H508+J508</f>
        <v>0</v>
      </c>
      <c r="P508" s="78" t="e">
        <f>(O508/M508)*100</f>
        <v>#DIV/0!</v>
      </c>
    </row>
    <row r="509" spans="1:16" ht="15" customHeight="1" x14ac:dyDescent="0.2">
      <c r="A509" s="4">
        <v>18</v>
      </c>
      <c r="B509" s="19" t="s">
        <v>33</v>
      </c>
      <c r="C509" s="79">
        <f>[1]MumbaiSub!C18</f>
        <v>0</v>
      </c>
      <c r="D509" s="79">
        <f>[1]MumbaiSub!D18</f>
        <v>0</v>
      </c>
      <c r="E509" s="79">
        <f>[1]MumbaiSub!E18</f>
        <v>0</v>
      </c>
      <c r="F509" s="79">
        <f>[1]MumbaiSub!F18</f>
        <v>0</v>
      </c>
      <c r="G509" s="79">
        <f>[1]MumbaiSub!G18</f>
        <v>0</v>
      </c>
      <c r="H509" s="79">
        <f>[1]MumbaiSub!H18</f>
        <v>0</v>
      </c>
      <c r="I509" s="79">
        <f>[1]MumbaiSub!I18</f>
        <v>0</v>
      </c>
      <c r="J509" s="79">
        <f>[1]MumbaiSub!J18</f>
        <v>0</v>
      </c>
      <c r="K509" s="78" t="e">
        <f>(H509/D509)*100</f>
        <v>#DIV/0!</v>
      </c>
      <c r="L509" s="78" t="e">
        <f>(J509/F509)*100</f>
        <v>#DIV/0!</v>
      </c>
      <c r="M509" s="78">
        <f>D509+F509</f>
        <v>0</v>
      </c>
      <c r="N509" s="78">
        <f>G509+I509</f>
        <v>0</v>
      </c>
      <c r="O509" s="78">
        <f>H509+J509</f>
        <v>0</v>
      </c>
      <c r="P509" s="78" t="e">
        <f>(O509/M509)*100</f>
        <v>#DIV/0!</v>
      </c>
    </row>
    <row r="510" spans="1:16" ht="15" customHeight="1" x14ac:dyDescent="0.2">
      <c r="A510" s="4">
        <v>19</v>
      </c>
      <c r="B510" s="11" t="s">
        <v>34</v>
      </c>
      <c r="C510" s="13">
        <f>[1]Nagpur!C18</f>
        <v>4500</v>
      </c>
      <c r="D510" s="13">
        <f>[1]Nagpur!D18</f>
        <v>4400</v>
      </c>
      <c r="E510" s="13">
        <f>[1]Nagpur!E18</f>
        <v>500</v>
      </c>
      <c r="F510" s="13">
        <f>[1]Nagpur!F18</f>
        <v>601</v>
      </c>
      <c r="G510" s="13">
        <v>467</v>
      </c>
      <c r="H510" s="13">
        <v>384</v>
      </c>
      <c r="I510" s="13">
        <f>[1]Nagpur!I18</f>
        <v>0</v>
      </c>
      <c r="J510" s="13">
        <f>[1]Nagpur!J18</f>
        <v>0</v>
      </c>
      <c r="K510" s="78">
        <f t="shared" si="70"/>
        <v>8.7272727272727284</v>
      </c>
      <c r="L510" s="78">
        <f t="shared" si="71"/>
        <v>0</v>
      </c>
      <c r="M510" s="78">
        <f t="shared" si="72"/>
        <v>5001</v>
      </c>
      <c r="N510" s="78">
        <f t="shared" si="73"/>
        <v>467</v>
      </c>
      <c r="O510" s="78">
        <f t="shared" si="73"/>
        <v>384</v>
      </c>
      <c r="P510" s="78">
        <f t="shared" si="74"/>
        <v>7.6784643071385714</v>
      </c>
    </row>
    <row r="511" spans="1:16" ht="15" customHeight="1" x14ac:dyDescent="0.2">
      <c r="A511" s="4">
        <v>20</v>
      </c>
      <c r="B511" s="11" t="s">
        <v>35</v>
      </c>
      <c r="C511" s="13">
        <f>[1]Nanded!C18</f>
        <v>388</v>
      </c>
      <c r="D511" s="13">
        <f>[1]Nanded!D18</f>
        <v>272</v>
      </c>
      <c r="E511" s="13">
        <f>[1]Nanded!E18</f>
        <v>97</v>
      </c>
      <c r="F511" s="13">
        <f>[1]Nanded!F18</f>
        <v>250</v>
      </c>
      <c r="G511" s="13">
        <f>[1]Nanded!G18</f>
        <v>0</v>
      </c>
      <c r="H511" s="13">
        <f>[1]Nanded!H18</f>
        <v>0</v>
      </c>
      <c r="I511" s="13">
        <f>[1]Nanded!I18</f>
        <v>0</v>
      </c>
      <c r="J511" s="13">
        <f>[1]Nanded!J18</f>
        <v>0</v>
      </c>
      <c r="K511" s="78">
        <f t="shared" si="70"/>
        <v>0</v>
      </c>
      <c r="L511" s="78">
        <f t="shared" si="71"/>
        <v>0</v>
      </c>
      <c r="M511" s="78">
        <f t="shared" si="72"/>
        <v>522</v>
      </c>
      <c r="N511" s="78">
        <f t="shared" si="73"/>
        <v>0</v>
      </c>
      <c r="O511" s="78">
        <f t="shared" si="73"/>
        <v>0</v>
      </c>
      <c r="P511" s="78">
        <f t="shared" si="74"/>
        <v>0</v>
      </c>
    </row>
    <row r="512" spans="1:16" ht="15" customHeight="1" x14ac:dyDescent="0.2">
      <c r="A512" s="4">
        <v>21</v>
      </c>
      <c r="B512" s="11" t="s">
        <v>36</v>
      </c>
      <c r="C512" s="13">
        <f>[1]Nandurbar!C18</f>
        <v>0</v>
      </c>
      <c r="D512" s="13">
        <f>[1]Nandurbar!D18</f>
        <v>0</v>
      </c>
      <c r="E512" s="13">
        <f>[1]Nandurbar!E18</f>
        <v>0</v>
      </c>
      <c r="F512" s="13">
        <f>[1]Nandurbar!F18</f>
        <v>0</v>
      </c>
      <c r="G512" s="13">
        <f>[1]Nandurbar!G18</f>
        <v>0</v>
      </c>
      <c r="H512" s="13">
        <f>[1]Nandurbar!H18</f>
        <v>0</v>
      </c>
      <c r="I512" s="13">
        <f>[1]Nandurbar!I18</f>
        <v>0</v>
      </c>
      <c r="J512" s="13">
        <f>[1]Nandurbar!J18</f>
        <v>0</v>
      </c>
      <c r="K512" s="78" t="e">
        <f t="shared" si="70"/>
        <v>#DIV/0!</v>
      </c>
      <c r="L512" s="78" t="e">
        <f t="shared" si="71"/>
        <v>#DIV/0!</v>
      </c>
      <c r="M512" s="78">
        <f t="shared" si="72"/>
        <v>0</v>
      </c>
      <c r="N512" s="78">
        <f t="shared" si="73"/>
        <v>0</v>
      </c>
      <c r="O512" s="78">
        <f t="shared" si="73"/>
        <v>0</v>
      </c>
      <c r="P512" s="78" t="e">
        <f t="shared" si="74"/>
        <v>#DIV/0!</v>
      </c>
    </row>
    <row r="513" spans="1:16" ht="15" customHeight="1" x14ac:dyDescent="0.2">
      <c r="A513" s="4">
        <v>22</v>
      </c>
      <c r="B513" s="11" t="s">
        <v>37</v>
      </c>
      <c r="C513" s="13">
        <f>[1]Nasik!C18</f>
        <v>623</v>
      </c>
      <c r="D513" s="13">
        <f>[1]Nasik!D18</f>
        <v>3504</v>
      </c>
      <c r="E513" s="13">
        <f>[1]Nasik!E18</f>
        <v>140</v>
      </c>
      <c r="F513" s="13">
        <f>[1]Nasik!F18</f>
        <v>1450</v>
      </c>
      <c r="G513" s="13">
        <f>[1]Nasik!G18</f>
        <v>235</v>
      </c>
      <c r="H513" s="13">
        <f>[1]Nasik!H18</f>
        <v>919</v>
      </c>
      <c r="I513" s="13">
        <f>[1]Nasik!I18</f>
        <v>0</v>
      </c>
      <c r="J513" s="13">
        <f>[1]Nasik!J18</f>
        <v>0</v>
      </c>
      <c r="K513" s="78">
        <f t="shared" si="70"/>
        <v>26.227168949771691</v>
      </c>
      <c r="L513" s="78">
        <f t="shared" si="71"/>
        <v>0</v>
      </c>
      <c r="M513" s="78">
        <f t="shared" si="72"/>
        <v>4954</v>
      </c>
      <c r="N513" s="78">
        <f t="shared" si="73"/>
        <v>235</v>
      </c>
      <c r="O513" s="78">
        <f t="shared" si="73"/>
        <v>919</v>
      </c>
      <c r="P513" s="78">
        <f t="shared" si="74"/>
        <v>18.550666128381106</v>
      </c>
    </row>
    <row r="514" spans="1:16" ht="15" customHeight="1" x14ac:dyDescent="0.2">
      <c r="A514" s="4">
        <v>23</v>
      </c>
      <c r="B514" s="11" t="s">
        <v>38</v>
      </c>
      <c r="C514" s="13">
        <f>[1]Osmanabad!C18</f>
        <v>597</v>
      </c>
      <c r="D514" s="13">
        <f>[1]Osmanabad!D18</f>
        <v>1000</v>
      </c>
      <c r="E514" s="13">
        <f>[1]Osmanabad!E18</f>
        <v>157</v>
      </c>
      <c r="F514" s="13">
        <f>[1]Osmanabad!F18</f>
        <v>375</v>
      </c>
      <c r="G514" s="13">
        <f>[1]Osmanabad!G18</f>
        <v>28</v>
      </c>
      <c r="H514" s="13">
        <f>[1]Osmanabad!H18</f>
        <v>37</v>
      </c>
      <c r="I514" s="13">
        <f>[1]Osmanabad!I18</f>
        <v>0</v>
      </c>
      <c r="J514" s="13">
        <f>[1]Osmanabad!J18</f>
        <v>0</v>
      </c>
      <c r="K514" s="78">
        <f t="shared" si="70"/>
        <v>3.6999999999999997</v>
      </c>
      <c r="L514" s="78">
        <f t="shared" si="71"/>
        <v>0</v>
      </c>
      <c r="M514" s="78">
        <f t="shared" si="72"/>
        <v>1375</v>
      </c>
      <c r="N514" s="78">
        <f t="shared" si="73"/>
        <v>28</v>
      </c>
      <c r="O514" s="78">
        <f t="shared" si="73"/>
        <v>37</v>
      </c>
      <c r="P514" s="78">
        <f t="shared" si="74"/>
        <v>2.6909090909090909</v>
      </c>
    </row>
    <row r="515" spans="1:16" ht="15" customHeight="1" x14ac:dyDescent="0.2">
      <c r="A515" s="4">
        <v>24</v>
      </c>
      <c r="B515" s="5" t="s">
        <v>39</v>
      </c>
      <c r="C515" s="5">
        <f>[1]Palghar!C18</f>
        <v>193</v>
      </c>
      <c r="D515" s="5">
        <f>[1]Palghar!D18</f>
        <v>71</v>
      </c>
      <c r="E515" s="5">
        <f>[1]Palghar!E18</f>
        <v>46</v>
      </c>
      <c r="F515" s="5">
        <f>[1]Palghar!F18</f>
        <v>175</v>
      </c>
      <c r="G515" s="5">
        <f>[1]Palghar!G18</f>
        <v>0</v>
      </c>
      <c r="H515" s="5">
        <f>[1]Palghar!H18</f>
        <v>0</v>
      </c>
      <c r="I515" s="5">
        <f>[1]Palghar!I18</f>
        <v>0</v>
      </c>
      <c r="J515" s="5">
        <f>[1]Palghar!J18</f>
        <v>0</v>
      </c>
      <c r="K515" s="78">
        <f>(H515/D515)*100</f>
        <v>0</v>
      </c>
      <c r="L515" s="78">
        <f>(J515/F515)*100</f>
        <v>0</v>
      </c>
      <c r="M515" s="78">
        <f>D515+F515</f>
        <v>246</v>
      </c>
      <c r="N515" s="78">
        <f>G515+I515</f>
        <v>0</v>
      </c>
      <c r="O515" s="78">
        <f>H515+J515</f>
        <v>0</v>
      </c>
      <c r="P515" s="78">
        <f>(O515/M515)*100</f>
        <v>0</v>
      </c>
    </row>
    <row r="516" spans="1:16" ht="15" customHeight="1" x14ac:dyDescent="0.2">
      <c r="A516" s="4">
        <v>25</v>
      </c>
      <c r="B516" s="11" t="s">
        <v>40</v>
      </c>
      <c r="C516" s="13">
        <f>[1]Parbhani!C18</f>
        <v>2437</v>
      </c>
      <c r="D516" s="13">
        <f>[1]Parbhani!D18</f>
        <v>2100</v>
      </c>
      <c r="E516" s="13">
        <f>[1]Parbhani!E18</f>
        <v>842</v>
      </c>
      <c r="F516" s="13">
        <f>[1]Parbhani!F18</f>
        <v>662</v>
      </c>
      <c r="G516" s="13">
        <v>6</v>
      </c>
      <c r="H516" s="13">
        <v>8</v>
      </c>
      <c r="I516" s="13">
        <f>[1]Parbhani!I18</f>
        <v>0</v>
      </c>
      <c r="J516" s="13">
        <f>[1]Parbhani!J18</f>
        <v>0</v>
      </c>
      <c r="K516" s="78">
        <f t="shared" si="70"/>
        <v>0.38095238095238093</v>
      </c>
      <c r="L516" s="78">
        <f t="shared" si="71"/>
        <v>0</v>
      </c>
      <c r="M516" s="78">
        <f t="shared" si="72"/>
        <v>2762</v>
      </c>
      <c r="N516" s="78">
        <f t="shared" si="73"/>
        <v>6</v>
      </c>
      <c r="O516" s="78">
        <f t="shared" si="73"/>
        <v>8</v>
      </c>
      <c r="P516" s="78">
        <f t="shared" si="74"/>
        <v>0.28964518464880518</v>
      </c>
    </row>
    <row r="517" spans="1:16" ht="15" customHeight="1" x14ac:dyDescent="0.2">
      <c r="A517" s="4">
        <v>26</v>
      </c>
      <c r="B517" s="11" t="s">
        <v>41</v>
      </c>
      <c r="C517" s="13">
        <f>[1]Pune!C18</f>
        <v>2062</v>
      </c>
      <c r="D517" s="13">
        <f>[1]Pune!D18</f>
        <v>3600</v>
      </c>
      <c r="E517" s="13">
        <f>[1]Pune!E18</f>
        <v>1257</v>
      </c>
      <c r="F517" s="13">
        <f>[1]Pune!F18</f>
        <v>2074.92</v>
      </c>
      <c r="G517" s="13">
        <v>103</v>
      </c>
      <c r="H517" s="13">
        <v>194</v>
      </c>
      <c r="I517" s="13">
        <f>[1]Pune!I18</f>
        <v>0</v>
      </c>
      <c r="J517" s="13">
        <f>[1]Pune!J18</f>
        <v>0</v>
      </c>
      <c r="K517" s="78">
        <f t="shared" si="70"/>
        <v>5.3888888888888893</v>
      </c>
      <c r="L517" s="78">
        <f t="shared" si="71"/>
        <v>0</v>
      </c>
      <c r="M517" s="78">
        <f t="shared" si="72"/>
        <v>5674.92</v>
      </c>
      <c r="N517" s="78">
        <f t="shared" si="73"/>
        <v>103</v>
      </c>
      <c r="O517" s="78">
        <f t="shared" si="73"/>
        <v>194</v>
      </c>
      <c r="P517" s="78">
        <f t="shared" si="74"/>
        <v>3.418550393661937</v>
      </c>
    </row>
    <row r="518" spans="1:16" ht="15" customHeight="1" x14ac:dyDescent="0.2">
      <c r="A518" s="4">
        <v>27</v>
      </c>
      <c r="B518" s="11" t="s">
        <v>42</v>
      </c>
      <c r="C518" s="13">
        <f>[1]Raigad!C18</f>
        <v>332</v>
      </c>
      <c r="D518" s="13">
        <f>[1]Raigad!D18</f>
        <v>100</v>
      </c>
      <c r="E518" s="13">
        <f>[1]Raigad!E18</f>
        <v>103</v>
      </c>
      <c r="F518" s="13">
        <f>[1]Raigad!F18</f>
        <v>74</v>
      </c>
      <c r="G518" s="13">
        <f>[1]Raigad!G18</f>
        <v>0</v>
      </c>
      <c r="H518" s="13">
        <f>[1]Raigad!H18</f>
        <v>0</v>
      </c>
      <c r="I518" s="13">
        <f>[1]Raigad!I18</f>
        <v>0</v>
      </c>
      <c r="J518" s="13">
        <f>[1]Raigad!J18</f>
        <v>0</v>
      </c>
      <c r="K518" s="78">
        <f t="shared" si="70"/>
        <v>0</v>
      </c>
      <c r="L518" s="78">
        <f t="shared" si="71"/>
        <v>0</v>
      </c>
      <c r="M518" s="78">
        <f t="shared" si="72"/>
        <v>174</v>
      </c>
      <c r="N518" s="78">
        <f t="shared" si="73"/>
        <v>0</v>
      </c>
      <c r="O518" s="78">
        <f t="shared" si="73"/>
        <v>0</v>
      </c>
      <c r="P518" s="78">
        <f t="shared" si="74"/>
        <v>0</v>
      </c>
    </row>
    <row r="519" spans="1:16" ht="15" customHeight="1" x14ac:dyDescent="0.2">
      <c r="A519" s="4">
        <v>28</v>
      </c>
      <c r="B519" s="11" t="s">
        <v>43</v>
      </c>
      <c r="C519" s="13">
        <f>[1]Ratnagiri!C18</f>
        <v>25.2</v>
      </c>
      <c r="D519" s="13">
        <f>[1]Ratnagiri!D18</f>
        <v>38</v>
      </c>
      <c r="E519" s="13">
        <f>[1]Ratnagiri!E18</f>
        <v>58.8</v>
      </c>
      <c r="F519" s="13">
        <f>[1]Ratnagiri!F18</f>
        <v>68</v>
      </c>
      <c r="G519" s="13">
        <f>[1]Ratnagiri!G18</f>
        <v>18</v>
      </c>
      <c r="H519" s="13">
        <f>[1]Ratnagiri!H18</f>
        <v>36</v>
      </c>
      <c r="I519" s="13">
        <f>[1]Ratnagiri!I18</f>
        <v>0</v>
      </c>
      <c r="J519" s="13">
        <f>[1]Ratnagiri!J18</f>
        <v>0</v>
      </c>
      <c r="K519" s="78">
        <f t="shared" si="70"/>
        <v>94.73684210526315</v>
      </c>
      <c r="L519" s="78">
        <f t="shared" si="71"/>
        <v>0</v>
      </c>
      <c r="M519" s="78">
        <f t="shared" si="72"/>
        <v>106</v>
      </c>
      <c r="N519" s="78">
        <f t="shared" si="73"/>
        <v>18</v>
      </c>
      <c r="O519" s="78">
        <f t="shared" si="73"/>
        <v>36</v>
      </c>
      <c r="P519" s="78">
        <f t="shared" si="74"/>
        <v>33.962264150943398</v>
      </c>
    </row>
    <row r="520" spans="1:16" ht="15" customHeight="1" x14ac:dyDescent="0.2">
      <c r="A520" s="4">
        <v>29</v>
      </c>
      <c r="B520" s="11" t="s">
        <v>44</v>
      </c>
      <c r="C520" s="13">
        <f>[1]Sangli!C18</f>
        <v>445</v>
      </c>
      <c r="D520" s="13">
        <f>[1]Sangli!D18</f>
        <v>500</v>
      </c>
      <c r="E520" s="13">
        <f>[1]Sangli!E18</f>
        <v>197</v>
      </c>
      <c r="F520" s="13">
        <f>[1]Sangli!F18</f>
        <v>187</v>
      </c>
      <c r="G520" s="13">
        <v>2</v>
      </c>
      <c r="H520" s="13">
        <v>2</v>
      </c>
      <c r="I520" s="13">
        <f>[1]Sangli!I18</f>
        <v>0</v>
      </c>
      <c r="J520" s="13">
        <f>[1]Sangli!J18</f>
        <v>0</v>
      </c>
      <c r="K520" s="78">
        <f t="shared" si="70"/>
        <v>0.4</v>
      </c>
      <c r="L520" s="78">
        <f t="shared" si="71"/>
        <v>0</v>
      </c>
      <c r="M520" s="78">
        <f t="shared" si="72"/>
        <v>687</v>
      </c>
      <c r="N520" s="78">
        <f t="shared" si="73"/>
        <v>2</v>
      </c>
      <c r="O520" s="78">
        <f t="shared" si="73"/>
        <v>2</v>
      </c>
      <c r="P520" s="78">
        <f t="shared" si="74"/>
        <v>0.29112081513828242</v>
      </c>
    </row>
    <row r="521" spans="1:16" ht="15" customHeight="1" x14ac:dyDescent="0.2">
      <c r="A521" s="4">
        <v>30</v>
      </c>
      <c r="B521" s="11" t="s">
        <v>45</v>
      </c>
      <c r="C521" s="13">
        <f>[1]Satara!C18</f>
        <v>377</v>
      </c>
      <c r="D521" s="13">
        <f>[1]Satara!D18</f>
        <v>400</v>
      </c>
      <c r="E521" s="13">
        <f>[1]Satara!E18</f>
        <v>203</v>
      </c>
      <c r="F521" s="13">
        <f>[1]Satara!F18</f>
        <v>202</v>
      </c>
      <c r="G521" s="13">
        <f>[1]Satara!G18</f>
        <v>12</v>
      </c>
      <c r="H521" s="13">
        <f>[1]Satara!H18</f>
        <v>14</v>
      </c>
      <c r="I521" s="13">
        <f>[1]Satara!I18</f>
        <v>0</v>
      </c>
      <c r="J521" s="13">
        <f>[1]Satara!J18</f>
        <v>0</v>
      </c>
      <c r="K521" s="78">
        <f t="shared" si="70"/>
        <v>3.5000000000000004</v>
      </c>
      <c r="L521" s="78">
        <f t="shared" si="71"/>
        <v>0</v>
      </c>
      <c r="M521" s="78">
        <f t="shared" si="72"/>
        <v>602</v>
      </c>
      <c r="N521" s="78">
        <f t="shared" si="73"/>
        <v>12</v>
      </c>
      <c r="O521" s="78">
        <f t="shared" si="73"/>
        <v>14</v>
      </c>
      <c r="P521" s="78">
        <f t="shared" si="74"/>
        <v>2.3255813953488373</v>
      </c>
    </row>
    <row r="522" spans="1:16" ht="15" customHeight="1" x14ac:dyDescent="0.2">
      <c r="A522" s="4">
        <v>31</v>
      </c>
      <c r="B522" s="11" t="s">
        <v>46</v>
      </c>
      <c r="C522" s="13">
        <f>[1]Sindhudurg!C18</f>
        <v>147</v>
      </c>
      <c r="D522" s="13">
        <f>[1]Sindhudurg!D18</f>
        <v>200</v>
      </c>
      <c r="E522" s="13">
        <f>[1]Sindhudurg!E18</f>
        <v>75</v>
      </c>
      <c r="F522" s="13">
        <f>[1]Sindhudurg!F18</f>
        <v>100</v>
      </c>
      <c r="G522" s="13">
        <f>[1]Sindhudurg!G18</f>
        <v>12</v>
      </c>
      <c r="H522" s="13">
        <f>[1]Sindhudurg!H18</f>
        <v>15</v>
      </c>
      <c r="I522" s="13">
        <f>[1]Sindhudurg!I18</f>
        <v>0</v>
      </c>
      <c r="J522" s="13">
        <f>[1]Sindhudurg!J18</f>
        <v>0</v>
      </c>
      <c r="K522" s="78">
        <f t="shared" si="70"/>
        <v>7.5</v>
      </c>
      <c r="L522" s="78">
        <f t="shared" si="71"/>
        <v>0</v>
      </c>
      <c r="M522" s="78">
        <f t="shared" si="72"/>
        <v>300</v>
      </c>
      <c r="N522" s="78">
        <f t="shared" si="73"/>
        <v>12</v>
      </c>
      <c r="O522" s="78">
        <f t="shared" si="73"/>
        <v>15</v>
      </c>
      <c r="P522" s="78">
        <f t="shared" si="74"/>
        <v>5</v>
      </c>
    </row>
    <row r="523" spans="1:16" ht="15" customHeight="1" x14ac:dyDescent="0.2">
      <c r="A523" s="4">
        <v>32</v>
      </c>
      <c r="B523" s="11" t="s">
        <v>47</v>
      </c>
      <c r="C523" s="13">
        <f>[1]Solapur!C18</f>
        <v>246</v>
      </c>
      <c r="D523" s="13">
        <f>[1]Solapur!D18</f>
        <v>245.38000000000002</v>
      </c>
      <c r="E523" s="13">
        <f>[1]Solapur!E18</f>
        <v>422</v>
      </c>
      <c r="F523" s="13">
        <f>[1]Solapur!F18</f>
        <v>455.37</v>
      </c>
      <c r="G523" s="13">
        <f>[1]Solapur!G18</f>
        <v>7</v>
      </c>
      <c r="H523" s="13">
        <f>[1]Solapur!H18</f>
        <v>10.07</v>
      </c>
      <c r="I523" s="13">
        <f>[1]Solapur!I18</f>
        <v>0</v>
      </c>
      <c r="J523" s="13">
        <f>[1]Solapur!J18</f>
        <v>0</v>
      </c>
      <c r="K523" s="78">
        <f t="shared" si="70"/>
        <v>4.1038389436791913</v>
      </c>
      <c r="L523" s="78">
        <f t="shared" si="71"/>
        <v>0</v>
      </c>
      <c r="M523" s="78">
        <f t="shared" si="72"/>
        <v>700.75</v>
      </c>
      <c r="N523" s="78">
        <f t="shared" si="73"/>
        <v>7</v>
      </c>
      <c r="O523" s="78">
        <f t="shared" si="73"/>
        <v>10.07</v>
      </c>
      <c r="P523" s="78">
        <f t="shared" si="74"/>
        <v>1.4370317516946129</v>
      </c>
    </row>
    <row r="524" spans="1:16" ht="15" customHeight="1" x14ac:dyDescent="0.2">
      <c r="A524" s="4">
        <v>33</v>
      </c>
      <c r="B524" s="11" t="s">
        <v>48</v>
      </c>
      <c r="C524" s="13">
        <f>[1]Thane!C18</f>
        <v>0</v>
      </c>
      <c r="D524" s="13">
        <f>[1]Thane!D18</f>
        <v>0</v>
      </c>
      <c r="E524" s="13">
        <f>[1]Thane!E18</f>
        <v>0</v>
      </c>
      <c r="F524" s="13">
        <f>[1]Thane!F18</f>
        <v>0</v>
      </c>
      <c r="G524" s="13">
        <f>[1]Thane!G18</f>
        <v>0</v>
      </c>
      <c r="H524" s="13">
        <f>[1]Thane!H18</f>
        <v>0</v>
      </c>
      <c r="I524" s="13">
        <f>[1]Thane!I18</f>
        <v>0</v>
      </c>
      <c r="J524" s="13">
        <f>[1]Thane!J18</f>
        <v>0</v>
      </c>
      <c r="K524" s="78" t="e">
        <f t="shared" si="70"/>
        <v>#DIV/0!</v>
      </c>
      <c r="L524" s="78" t="e">
        <f t="shared" si="71"/>
        <v>#DIV/0!</v>
      </c>
      <c r="M524" s="78">
        <f t="shared" si="72"/>
        <v>0</v>
      </c>
      <c r="N524" s="78">
        <f t="shared" si="73"/>
        <v>0</v>
      </c>
      <c r="O524" s="78">
        <f t="shared" si="73"/>
        <v>0</v>
      </c>
      <c r="P524" s="78" t="e">
        <f t="shared" si="74"/>
        <v>#DIV/0!</v>
      </c>
    </row>
    <row r="525" spans="1:16" ht="15" customHeight="1" x14ac:dyDescent="0.2">
      <c r="A525" s="4">
        <v>34</v>
      </c>
      <c r="B525" s="11" t="s">
        <v>49</v>
      </c>
      <c r="C525" s="13">
        <f>[1]Wardha!C18</f>
        <v>350</v>
      </c>
      <c r="D525" s="13">
        <f>[1]Wardha!D18</f>
        <v>390</v>
      </c>
      <c r="E525" s="13">
        <f>[1]Wardha!E18</f>
        <v>252</v>
      </c>
      <c r="F525" s="13">
        <f>[1]Wardha!F18</f>
        <v>323</v>
      </c>
      <c r="G525" s="13">
        <f>[1]Wardha!G18</f>
        <v>50</v>
      </c>
      <c r="H525" s="13">
        <f>[1]Wardha!H18</f>
        <v>66.25</v>
      </c>
      <c r="I525" s="13">
        <f>[1]Wardha!I18</f>
        <v>0</v>
      </c>
      <c r="J525" s="13">
        <f>[1]Wardha!J18</f>
        <v>0</v>
      </c>
      <c r="K525" s="78">
        <f t="shared" si="70"/>
        <v>16.987179487179489</v>
      </c>
      <c r="L525" s="78">
        <f t="shared" si="71"/>
        <v>0</v>
      </c>
      <c r="M525" s="78">
        <f t="shared" si="72"/>
        <v>713</v>
      </c>
      <c r="N525" s="78">
        <f t="shared" si="73"/>
        <v>50</v>
      </c>
      <c r="O525" s="78">
        <f t="shared" si="73"/>
        <v>66.25</v>
      </c>
      <c r="P525" s="78">
        <f t="shared" si="74"/>
        <v>9.2917251051893412</v>
      </c>
    </row>
    <row r="526" spans="1:16" ht="15" customHeight="1" x14ac:dyDescent="0.2">
      <c r="A526" s="4">
        <v>35</v>
      </c>
      <c r="B526" s="11" t="s">
        <v>50</v>
      </c>
      <c r="C526" s="13">
        <f>[1]Washim!C18</f>
        <v>600</v>
      </c>
      <c r="D526" s="13">
        <f>[1]Washim!D18</f>
        <v>600</v>
      </c>
      <c r="E526" s="13">
        <f>[1]Washim!E18</f>
        <v>50</v>
      </c>
      <c r="F526" s="13">
        <f>[1]Washim!F18</f>
        <v>50</v>
      </c>
      <c r="G526" s="13">
        <f>[1]Washim!G18</f>
        <v>45</v>
      </c>
      <c r="H526" s="13">
        <f>[1]Washim!H18</f>
        <v>40.1</v>
      </c>
      <c r="I526" s="13">
        <f>[1]Washim!I18</f>
        <v>0</v>
      </c>
      <c r="J526" s="13">
        <f>[1]Washim!J18</f>
        <v>0</v>
      </c>
      <c r="K526" s="78">
        <f t="shared" si="70"/>
        <v>6.6833333333333345</v>
      </c>
      <c r="L526" s="78">
        <f t="shared" si="71"/>
        <v>0</v>
      </c>
      <c r="M526" s="78">
        <f t="shared" si="72"/>
        <v>650</v>
      </c>
      <c r="N526" s="78">
        <f t="shared" si="73"/>
        <v>45</v>
      </c>
      <c r="O526" s="78">
        <f t="shared" si="73"/>
        <v>40.1</v>
      </c>
      <c r="P526" s="78">
        <f t="shared" si="74"/>
        <v>6.1692307692307695</v>
      </c>
    </row>
    <row r="527" spans="1:16" ht="15" customHeight="1" x14ac:dyDescent="0.2">
      <c r="A527" s="4">
        <v>36</v>
      </c>
      <c r="B527" s="11" t="s">
        <v>51</v>
      </c>
      <c r="C527" s="13">
        <f>[1]Yavatmal!C18</f>
        <v>100</v>
      </c>
      <c r="D527" s="13">
        <f>[1]Yavatmal!D18</f>
        <v>100</v>
      </c>
      <c r="E527" s="13">
        <f>[1]Yavatmal!E18</f>
        <v>175</v>
      </c>
      <c r="F527" s="13">
        <f>[1]Yavatmal!F18</f>
        <v>250</v>
      </c>
      <c r="G527" s="13">
        <f>[1]Yavatmal!G18</f>
        <v>55</v>
      </c>
      <c r="H527" s="13">
        <f>[1]Yavatmal!H18</f>
        <v>50.46</v>
      </c>
      <c r="I527" s="13">
        <f>[1]Yavatmal!I18</f>
        <v>0</v>
      </c>
      <c r="J527" s="13">
        <f>[1]Yavatmal!J18</f>
        <v>0</v>
      </c>
      <c r="K527" s="78">
        <f t="shared" si="70"/>
        <v>50.460000000000008</v>
      </c>
      <c r="L527" s="78">
        <f t="shared" si="71"/>
        <v>0</v>
      </c>
      <c r="M527" s="78">
        <f t="shared" si="72"/>
        <v>350</v>
      </c>
      <c r="N527" s="78">
        <f t="shared" si="73"/>
        <v>55</v>
      </c>
      <c r="O527" s="78">
        <f t="shared" si="73"/>
        <v>50.46</v>
      </c>
      <c r="P527" s="78">
        <f t="shared" si="74"/>
        <v>14.417142857142856</v>
      </c>
    </row>
    <row r="528" spans="1:16" ht="15" customHeight="1" x14ac:dyDescent="0.2">
      <c r="A528" s="20"/>
      <c r="B528" s="21" t="s">
        <v>8</v>
      </c>
      <c r="C528" s="76">
        <f t="shared" ref="C528:J528" si="75">SUM(C492:C527)</f>
        <v>24329.200000000001</v>
      </c>
      <c r="D528" s="76">
        <f t="shared" si="75"/>
        <v>25290.080000000002</v>
      </c>
      <c r="E528" s="76">
        <f t="shared" si="75"/>
        <v>7847.8</v>
      </c>
      <c r="F528" s="76">
        <f t="shared" si="75"/>
        <v>9944.590000000002</v>
      </c>
      <c r="G528" s="76">
        <f t="shared" si="75"/>
        <v>1473</v>
      </c>
      <c r="H528" s="76">
        <f t="shared" si="75"/>
        <v>2179.52</v>
      </c>
      <c r="I528" s="76">
        <f t="shared" si="75"/>
        <v>0</v>
      </c>
      <c r="J528" s="76">
        <f t="shared" si="75"/>
        <v>0</v>
      </c>
      <c r="K528" s="76">
        <f t="shared" si="70"/>
        <v>8.6180826632418714</v>
      </c>
      <c r="L528" s="76">
        <f t="shared" si="71"/>
        <v>0</v>
      </c>
      <c r="M528" s="76">
        <f t="shared" si="72"/>
        <v>35234.670000000006</v>
      </c>
      <c r="N528" s="76">
        <f t="shared" si="73"/>
        <v>1473</v>
      </c>
      <c r="O528" s="76">
        <f t="shared" si="73"/>
        <v>2179.52</v>
      </c>
      <c r="P528" s="76">
        <f t="shared" si="74"/>
        <v>6.1857255935701954</v>
      </c>
    </row>
    <row r="529" spans="1:16" ht="15" customHeight="1" x14ac:dyDescent="0.2">
      <c r="A529" s="110" t="s">
        <v>70</v>
      </c>
      <c r="B529" s="110"/>
      <c r="C529" s="110"/>
      <c r="D529" s="110"/>
      <c r="E529" s="110"/>
      <c r="F529" s="110"/>
      <c r="G529" s="110"/>
      <c r="H529" s="110"/>
      <c r="I529" s="110"/>
      <c r="J529" s="110"/>
      <c r="K529" s="110"/>
      <c r="L529" s="110"/>
      <c r="M529" s="110"/>
      <c r="N529" s="110"/>
      <c r="O529" s="110"/>
      <c r="P529" s="110"/>
    </row>
    <row r="530" spans="1:16" ht="15" customHeight="1" x14ac:dyDescent="0.2">
      <c r="A530" s="111"/>
      <c r="B530" s="111"/>
      <c r="C530" s="111"/>
      <c r="D530" s="111"/>
      <c r="E530" s="111"/>
      <c r="F530" s="111"/>
      <c r="G530" s="111"/>
      <c r="H530" s="111"/>
      <c r="I530" s="111"/>
      <c r="J530" s="111"/>
      <c r="K530" s="111"/>
      <c r="L530" s="111"/>
      <c r="M530" s="111"/>
      <c r="N530" s="111"/>
      <c r="O530" s="111"/>
      <c r="P530" s="111"/>
    </row>
    <row r="531" spans="1:16" ht="15" customHeight="1" x14ac:dyDescent="0.2">
      <c r="A531" s="112" t="str">
        <f>A3</f>
        <v>Disbursements under Crop Loans - 17.07.2021</v>
      </c>
      <c r="B531" s="112"/>
      <c r="C531" s="112"/>
      <c r="D531" s="112"/>
      <c r="E531" s="112"/>
      <c r="F531" s="112"/>
      <c r="G531" s="112"/>
      <c r="H531" s="112"/>
      <c r="I531" s="112"/>
      <c r="J531" s="112"/>
      <c r="K531" s="112"/>
      <c r="L531" s="112"/>
      <c r="M531" s="112"/>
      <c r="N531" s="112"/>
      <c r="O531" s="112"/>
      <c r="P531" s="112"/>
    </row>
    <row r="532" spans="1:16" ht="1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113" t="s">
        <v>2</v>
      </c>
      <c r="N532" s="113"/>
      <c r="O532" s="113"/>
      <c r="P532" s="113"/>
    </row>
    <row r="533" spans="1:16" ht="39.950000000000003" customHeight="1" x14ac:dyDescent="0.2">
      <c r="A533" s="100" t="s">
        <v>3</v>
      </c>
      <c r="B533" s="100" t="s">
        <v>58</v>
      </c>
      <c r="C533" s="103" t="str">
        <f>C313</f>
        <v>Crop Loan Target 
ACP 2021-22</v>
      </c>
      <c r="D533" s="104"/>
      <c r="E533" s="104"/>
      <c r="F533" s="105"/>
      <c r="G533" s="106" t="str">
        <f>G313</f>
        <v>Cumulative Achievement from 
01.04.2021</v>
      </c>
      <c r="H533" s="107"/>
      <c r="I533" s="107"/>
      <c r="J533" s="108"/>
      <c r="K533" s="92" t="s">
        <v>7</v>
      </c>
      <c r="L533" s="92"/>
      <c r="M533" s="92" t="s">
        <v>8</v>
      </c>
      <c r="N533" s="92"/>
      <c r="O533" s="92"/>
      <c r="P533" s="92"/>
    </row>
    <row r="534" spans="1:16" ht="15" customHeight="1" x14ac:dyDescent="0.2">
      <c r="A534" s="101"/>
      <c r="B534" s="101"/>
      <c r="C534" s="93" t="s">
        <v>9</v>
      </c>
      <c r="D534" s="93"/>
      <c r="E534" s="94" t="s">
        <v>10</v>
      </c>
      <c r="F534" s="95"/>
      <c r="G534" s="96" t="s">
        <v>9</v>
      </c>
      <c r="H534" s="97"/>
      <c r="I534" s="96" t="s">
        <v>10</v>
      </c>
      <c r="J534" s="97"/>
      <c r="K534" s="98" t="s">
        <v>9</v>
      </c>
      <c r="L534" s="98" t="s">
        <v>10</v>
      </c>
      <c r="M534" s="98" t="s">
        <v>11</v>
      </c>
      <c r="N534" s="93" t="s">
        <v>12</v>
      </c>
      <c r="O534" s="93"/>
      <c r="P534" s="98" t="s">
        <v>13</v>
      </c>
    </row>
    <row r="535" spans="1:16" ht="15" customHeight="1" x14ac:dyDescent="0.2">
      <c r="A535" s="102"/>
      <c r="B535" s="102"/>
      <c r="C535" s="3" t="s">
        <v>14</v>
      </c>
      <c r="D535" s="3" t="s">
        <v>15</v>
      </c>
      <c r="E535" s="3" t="s">
        <v>14</v>
      </c>
      <c r="F535" s="3" t="s">
        <v>15</v>
      </c>
      <c r="G535" s="3" t="s">
        <v>14</v>
      </c>
      <c r="H535" s="3" t="s">
        <v>15</v>
      </c>
      <c r="I535" s="3" t="s">
        <v>14</v>
      </c>
      <c r="J535" s="3" t="s">
        <v>15</v>
      </c>
      <c r="K535" s="99"/>
      <c r="L535" s="99"/>
      <c r="M535" s="99"/>
      <c r="N535" s="3" t="s">
        <v>14</v>
      </c>
      <c r="O535" s="3" t="s">
        <v>15</v>
      </c>
      <c r="P535" s="99"/>
    </row>
    <row r="536" spans="1:16" ht="15" customHeight="1" x14ac:dyDescent="0.2">
      <c r="A536" s="4">
        <v>1</v>
      </c>
      <c r="B536" s="11" t="s">
        <v>16</v>
      </c>
      <c r="C536" s="13">
        <f>[1]Ahmednagar!C19</f>
        <v>21000</v>
      </c>
      <c r="D536" s="13">
        <f>[1]Ahmednagar!D19</f>
        <v>16100</v>
      </c>
      <c r="E536" s="13">
        <f>[1]Ahmednagar!E19</f>
        <v>11306</v>
      </c>
      <c r="F536" s="13">
        <f>[1]Ahmednagar!F19</f>
        <v>8740</v>
      </c>
      <c r="G536" s="13">
        <v>5193</v>
      </c>
      <c r="H536" s="13">
        <v>8308.8249999999989</v>
      </c>
      <c r="I536" s="13">
        <f>[1]Ahmednagar!I19</f>
        <v>0</v>
      </c>
      <c r="J536" s="13">
        <f>[1]Ahmednagar!J19</f>
        <v>0</v>
      </c>
      <c r="K536" s="78">
        <f t="shared" ref="K536:K572" si="76">(H536/D536)*100</f>
        <v>51.607608695652161</v>
      </c>
      <c r="L536" s="78">
        <f t="shared" ref="L536:L572" si="77">(J536/F536)*100</f>
        <v>0</v>
      </c>
      <c r="M536" s="78">
        <f t="shared" ref="M536:M572" si="78">D536+F536</f>
        <v>24840</v>
      </c>
      <c r="N536" s="78">
        <f t="shared" ref="N536:O572" si="79">G536+I536</f>
        <v>5193</v>
      </c>
      <c r="O536" s="78">
        <f t="shared" si="79"/>
        <v>8308.8249999999989</v>
      </c>
      <c r="P536" s="78">
        <f t="shared" ref="P536:P572" si="80">(O536/M536)*100</f>
        <v>33.44937600644122</v>
      </c>
    </row>
    <row r="537" spans="1:16" ht="15" customHeight="1" x14ac:dyDescent="0.2">
      <c r="A537" s="4">
        <v>2</v>
      </c>
      <c r="B537" s="11" t="s">
        <v>17</v>
      </c>
      <c r="C537" s="13">
        <f>[1]Akola!C19</f>
        <v>4680</v>
      </c>
      <c r="D537" s="13">
        <f>[1]Akola!D19</f>
        <v>3800</v>
      </c>
      <c r="E537" s="13">
        <f>[1]Akola!E19</f>
        <v>320</v>
      </c>
      <c r="F537" s="13">
        <f>[1]Akola!F19</f>
        <v>200</v>
      </c>
      <c r="G537" s="13">
        <v>1982</v>
      </c>
      <c r="H537" s="13">
        <v>2331.9770000000003</v>
      </c>
      <c r="I537" s="13">
        <f>[1]Akola!I19</f>
        <v>0</v>
      </c>
      <c r="J537" s="13">
        <f>[1]Akola!J19</f>
        <v>0</v>
      </c>
      <c r="K537" s="78">
        <f t="shared" si="76"/>
        <v>61.367815789473688</v>
      </c>
      <c r="L537" s="78">
        <f t="shared" si="77"/>
        <v>0</v>
      </c>
      <c r="M537" s="78">
        <f t="shared" si="78"/>
        <v>4000</v>
      </c>
      <c r="N537" s="78">
        <f t="shared" si="79"/>
        <v>1982</v>
      </c>
      <c r="O537" s="78">
        <f t="shared" si="79"/>
        <v>2331.9770000000003</v>
      </c>
      <c r="P537" s="78">
        <f t="shared" si="80"/>
        <v>58.299425000000006</v>
      </c>
    </row>
    <row r="538" spans="1:16" ht="15" customHeight="1" x14ac:dyDescent="0.2">
      <c r="A538" s="4">
        <v>3</v>
      </c>
      <c r="B538" s="11" t="s">
        <v>18</v>
      </c>
      <c r="C538" s="13">
        <f>[1]Amravati!C19</f>
        <v>5250</v>
      </c>
      <c r="D538" s="13">
        <f>[1]Amravati!D19</f>
        <v>4200</v>
      </c>
      <c r="E538" s="13">
        <f>[1]Amravati!E19</f>
        <v>1100</v>
      </c>
      <c r="F538" s="13">
        <f>[1]Amravati!F19</f>
        <v>1800</v>
      </c>
      <c r="G538" s="13">
        <v>2379</v>
      </c>
      <c r="H538" s="13">
        <v>3368.0347599999996</v>
      </c>
      <c r="I538" s="13">
        <f>[1]Amravati!I19</f>
        <v>0</v>
      </c>
      <c r="J538" s="13">
        <f>[1]Amravati!J19</f>
        <v>0</v>
      </c>
      <c r="K538" s="78">
        <f t="shared" si="76"/>
        <v>80.191303809523788</v>
      </c>
      <c r="L538" s="78">
        <f t="shared" si="77"/>
        <v>0</v>
      </c>
      <c r="M538" s="78">
        <f t="shared" si="78"/>
        <v>6000</v>
      </c>
      <c r="N538" s="78">
        <f t="shared" si="79"/>
        <v>2379</v>
      </c>
      <c r="O538" s="78">
        <f t="shared" si="79"/>
        <v>3368.0347599999996</v>
      </c>
      <c r="P538" s="78">
        <f t="shared" si="80"/>
        <v>56.13391266666666</v>
      </c>
    </row>
    <row r="539" spans="1:16" ht="15" customHeight="1" x14ac:dyDescent="0.2">
      <c r="A539" s="4">
        <v>4</v>
      </c>
      <c r="B539" s="11" t="s">
        <v>19</v>
      </c>
      <c r="C539" s="13">
        <f>[1]Aurangabad!C19</f>
        <v>1379</v>
      </c>
      <c r="D539" s="13">
        <f>[1]Aurangabad!D19</f>
        <v>664</v>
      </c>
      <c r="E539" s="13">
        <f>[1]Aurangabad!E19</f>
        <v>369</v>
      </c>
      <c r="F539" s="13">
        <f>[1]Aurangabad!F19</f>
        <v>350</v>
      </c>
      <c r="G539" s="13">
        <v>236</v>
      </c>
      <c r="H539" s="13">
        <v>306.31</v>
      </c>
      <c r="I539" s="13">
        <f>[1]Aurangabad!I19</f>
        <v>0</v>
      </c>
      <c r="J539" s="13">
        <f>[1]Aurangabad!J19</f>
        <v>0</v>
      </c>
      <c r="K539" s="78">
        <f t="shared" si="76"/>
        <v>46.131024096385545</v>
      </c>
      <c r="L539" s="78">
        <f t="shared" si="77"/>
        <v>0</v>
      </c>
      <c r="M539" s="78">
        <f t="shared" si="78"/>
        <v>1014</v>
      </c>
      <c r="N539" s="78">
        <f t="shared" si="79"/>
        <v>236</v>
      </c>
      <c r="O539" s="78">
        <f t="shared" si="79"/>
        <v>306.31</v>
      </c>
      <c r="P539" s="78">
        <f t="shared" si="80"/>
        <v>30.208086785009865</v>
      </c>
    </row>
    <row r="540" spans="1:16" ht="15" customHeight="1" x14ac:dyDescent="0.2">
      <c r="A540" s="4">
        <v>5</v>
      </c>
      <c r="B540" s="11" t="s">
        <v>20</v>
      </c>
      <c r="C540" s="13">
        <f>[1]Beed!C19</f>
        <v>2195</v>
      </c>
      <c r="D540" s="13">
        <f>[1]Beed!D19</f>
        <v>1800</v>
      </c>
      <c r="E540" s="13">
        <f>[1]Beed!E19</f>
        <v>560</v>
      </c>
      <c r="F540" s="13">
        <f>[1]Beed!F19</f>
        <v>400</v>
      </c>
      <c r="G540" s="13">
        <v>561</v>
      </c>
      <c r="H540" s="13">
        <v>620.98500000000001</v>
      </c>
      <c r="I540" s="13">
        <f>[1]Beed!I19</f>
        <v>0</v>
      </c>
      <c r="J540" s="13">
        <f>[1]Beed!J19</f>
        <v>0</v>
      </c>
      <c r="K540" s="78">
        <f t="shared" si="76"/>
        <v>34.499166666666667</v>
      </c>
      <c r="L540" s="78">
        <f t="shared" si="77"/>
        <v>0</v>
      </c>
      <c r="M540" s="78">
        <f t="shared" si="78"/>
        <v>2200</v>
      </c>
      <c r="N540" s="78">
        <f t="shared" si="79"/>
        <v>561</v>
      </c>
      <c r="O540" s="78">
        <f t="shared" si="79"/>
        <v>620.98500000000001</v>
      </c>
      <c r="P540" s="78">
        <f t="shared" si="80"/>
        <v>28.226590909090909</v>
      </c>
    </row>
    <row r="541" spans="1:16" ht="15" customHeight="1" x14ac:dyDescent="0.2">
      <c r="A541" s="4">
        <v>6</v>
      </c>
      <c r="B541" s="11" t="s">
        <v>21</v>
      </c>
      <c r="C541" s="13">
        <f>[1]Bhandara!C19</f>
        <v>1359</v>
      </c>
      <c r="D541" s="13">
        <f>[1]Bhandara!D19</f>
        <v>632.79999999999984</v>
      </c>
      <c r="E541" s="13">
        <f>[1]Bhandara!E19</f>
        <v>582</v>
      </c>
      <c r="F541" s="13">
        <f>[1]Bhandara!F19</f>
        <v>271.20000000000005</v>
      </c>
      <c r="G541" s="13">
        <v>167</v>
      </c>
      <c r="H541" s="13">
        <v>162.71299999999999</v>
      </c>
      <c r="I541" s="13">
        <f>[1]Bhandara!I19</f>
        <v>0</v>
      </c>
      <c r="J541" s="13">
        <f>[1]Bhandara!J19</f>
        <v>0</v>
      </c>
      <c r="K541" s="78">
        <f t="shared" si="76"/>
        <v>25.713179519595453</v>
      </c>
      <c r="L541" s="78">
        <f t="shared" si="77"/>
        <v>0</v>
      </c>
      <c r="M541" s="78">
        <f t="shared" si="78"/>
        <v>903.99999999999989</v>
      </c>
      <c r="N541" s="78">
        <f t="shared" si="79"/>
        <v>167</v>
      </c>
      <c r="O541" s="78">
        <f t="shared" si="79"/>
        <v>162.71299999999999</v>
      </c>
      <c r="P541" s="78">
        <f t="shared" si="80"/>
        <v>17.999225663716818</v>
      </c>
    </row>
    <row r="542" spans="1:16" ht="15" customHeight="1" x14ac:dyDescent="0.2">
      <c r="A542" s="4">
        <v>7</v>
      </c>
      <c r="B542" s="11" t="s">
        <v>22</v>
      </c>
      <c r="C542" s="13">
        <f>[1]Buldhana!C19</f>
        <v>1150</v>
      </c>
      <c r="D542" s="13">
        <f>[1]Buldhana!D19</f>
        <v>1200</v>
      </c>
      <c r="E542" s="13">
        <f>[1]Buldhana!E19</f>
        <v>400</v>
      </c>
      <c r="F542" s="13">
        <f>[1]Buldhana!F19</f>
        <v>500</v>
      </c>
      <c r="G542" s="13">
        <v>734</v>
      </c>
      <c r="H542" s="13">
        <v>697.48300000000006</v>
      </c>
      <c r="I542" s="13">
        <f>[1]Buldhana!I19</f>
        <v>0</v>
      </c>
      <c r="J542" s="13">
        <f>[1]Buldhana!J19</f>
        <v>0</v>
      </c>
      <c r="K542" s="78">
        <f t="shared" si="76"/>
        <v>58.123583333333343</v>
      </c>
      <c r="L542" s="78">
        <f t="shared" si="77"/>
        <v>0</v>
      </c>
      <c r="M542" s="78">
        <f t="shared" si="78"/>
        <v>1700</v>
      </c>
      <c r="N542" s="78">
        <f t="shared" si="79"/>
        <v>734</v>
      </c>
      <c r="O542" s="78">
        <f t="shared" si="79"/>
        <v>697.48300000000006</v>
      </c>
      <c r="P542" s="78">
        <f t="shared" si="80"/>
        <v>41.028411764705886</v>
      </c>
    </row>
    <row r="543" spans="1:16" ht="15" customHeight="1" x14ac:dyDescent="0.2">
      <c r="A543" s="4">
        <v>8</v>
      </c>
      <c r="B543" s="11" t="s">
        <v>23</v>
      </c>
      <c r="C543" s="13">
        <f>[1]Chandrapur!C19</f>
        <v>1200</v>
      </c>
      <c r="D543" s="13">
        <f>[1]Chandrapur!D19</f>
        <v>1000</v>
      </c>
      <c r="E543" s="13">
        <f>[1]Chandrapur!E19</f>
        <v>200</v>
      </c>
      <c r="F543" s="13">
        <f>[1]Chandrapur!F19</f>
        <v>69</v>
      </c>
      <c r="G543" s="13">
        <v>97</v>
      </c>
      <c r="H543" s="13">
        <v>88.4</v>
      </c>
      <c r="I543" s="13">
        <f>[1]Chandrapur!I19</f>
        <v>0</v>
      </c>
      <c r="J543" s="13">
        <f>[1]Chandrapur!J19</f>
        <v>0</v>
      </c>
      <c r="K543" s="78">
        <f t="shared" si="76"/>
        <v>8.84</v>
      </c>
      <c r="L543" s="78">
        <f t="shared" si="77"/>
        <v>0</v>
      </c>
      <c r="M543" s="78">
        <f t="shared" si="78"/>
        <v>1069</v>
      </c>
      <c r="N543" s="78">
        <f t="shared" si="79"/>
        <v>97</v>
      </c>
      <c r="O543" s="78">
        <f t="shared" si="79"/>
        <v>88.4</v>
      </c>
      <c r="P543" s="78">
        <f t="shared" si="80"/>
        <v>8.2694106641721241</v>
      </c>
    </row>
    <row r="544" spans="1:16" ht="15" customHeight="1" x14ac:dyDescent="0.2">
      <c r="A544" s="4">
        <v>9</v>
      </c>
      <c r="B544" s="11" t="s">
        <v>24</v>
      </c>
      <c r="C544" s="13">
        <f>[1]Dhule!C19</f>
        <v>5067</v>
      </c>
      <c r="D544" s="13">
        <f>[1]Dhule!D19</f>
        <v>3600</v>
      </c>
      <c r="E544" s="13">
        <f>[1]Dhule!E19</f>
        <v>755</v>
      </c>
      <c r="F544" s="13">
        <f>[1]Dhule!F19</f>
        <v>800</v>
      </c>
      <c r="G544" s="13">
        <v>3555</v>
      </c>
      <c r="H544" s="13">
        <v>5292.4890001000003</v>
      </c>
      <c r="I544" s="13">
        <f>[1]Dhule!I19</f>
        <v>0</v>
      </c>
      <c r="J544" s="13">
        <f>[1]Dhule!J19</f>
        <v>0</v>
      </c>
      <c r="K544" s="78">
        <f t="shared" si="76"/>
        <v>147.01358333611111</v>
      </c>
      <c r="L544" s="78">
        <f t="shared" si="77"/>
        <v>0</v>
      </c>
      <c r="M544" s="78">
        <f t="shared" si="78"/>
        <v>4400</v>
      </c>
      <c r="N544" s="78">
        <f t="shared" si="79"/>
        <v>3555</v>
      </c>
      <c r="O544" s="78">
        <f t="shared" si="79"/>
        <v>5292.4890001000003</v>
      </c>
      <c r="P544" s="78">
        <f t="shared" si="80"/>
        <v>120.28384091136364</v>
      </c>
    </row>
    <row r="545" spans="1:16" ht="15" customHeight="1" x14ac:dyDescent="0.2">
      <c r="A545" s="4">
        <v>10</v>
      </c>
      <c r="B545" s="11" t="s">
        <v>25</v>
      </c>
      <c r="C545" s="13">
        <f>[1]Gadchiroli!C19</f>
        <v>435</v>
      </c>
      <c r="D545" s="13">
        <f>[1]Gadchiroli!D19</f>
        <v>244</v>
      </c>
      <c r="E545" s="13">
        <f>[1]Gadchiroli!E19</f>
        <v>93</v>
      </c>
      <c r="F545" s="13">
        <f>[1]Gadchiroli!F19</f>
        <v>52</v>
      </c>
      <c r="G545" s="13">
        <v>90</v>
      </c>
      <c r="H545" s="13">
        <v>65.125</v>
      </c>
      <c r="I545" s="13">
        <f>[1]Gadchiroli!I19</f>
        <v>0</v>
      </c>
      <c r="J545" s="13">
        <f>[1]Gadchiroli!J19</f>
        <v>0</v>
      </c>
      <c r="K545" s="78">
        <f t="shared" si="76"/>
        <v>26.690573770491806</v>
      </c>
      <c r="L545" s="78">
        <f t="shared" si="77"/>
        <v>0</v>
      </c>
      <c r="M545" s="78">
        <f t="shared" si="78"/>
        <v>296</v>
      </c>
      <c r="N545" s="78">
        <f t="shared" si="79"/>
        <v>90</v>
      </c>
      <c r="O545" s="78">
        <f t="shared" si="79"/>
        <v>65.125</v>
      </c>
      <c r="P545" s="78">
        <f t="shared" si="80"/>
        <v>22.001689189189189</v>
      </c>
    </row>
    <row r="546" spans="1:16" ht="15" customHeight="1" x14ac:dyDescent="0.2">
      <c r="A546" s="4">
        <v>11</v>
      </c>
      <c r="B546" s="11" t="s">
        <v>26</v>
      </c>
      <c r="C546" s="13">
        <f>[1]Gondia!C19</f>
        <v>630</v>
      </c>
      <c r="D546" s="13">
        <f>[1]Gondia!D19</f>
        <v>200</v>
      </c>
      <c r="E546" s="13">
        <f>[1]Gondia!E19</f>
        <v>260</v>
      </c>
      <c r="F546" s="13">
        <f>[1]Gondia!F19</f>
        <v>79</v>
      </c>
      <c r="G546" s="13">
        <v>265</v>
      </c>
      <c r="H546" s="13">
        <v>181.77</v>
      </c>
      <c r="I546" s="13">
        <f>[1]Gondia!I19</f>
        <v>0</v>
      </c>
      <c r="J546" s="13">
        <f>[1]Gondia!J19</f>
        <v>0</v>
      </c>
      <c r="K546" s="78">
        <f t="shared" si="76"/>
        <v>90.885000000000005</v>
      </c>
      <c r="L546" s="78">
        <f t="shared" si="77"/>
        <v>0</v>
      </c>
      <c r="M546" s="78">
        <f t="shared" si="78"/>
        <v>279</v>
      </c>
      <c r="N546" s="78">
        <f t="shared" si="79"/>
        <v>265</v>
      </c>
      <c r="O546" s="78">
        <f t="shared" si="79"/>
        <v>181.77</v>
      </c>
      <c r="P546" s="78">
        <f t="shared" si="80"/>
        <v>65.150537634408607</v>
      </c>
    </row>
    <row r="547" spans="1:16" ht="15" customHeight="1" x14ac:dyDescent="0.2">
      <c r="A547" s="4">
        <v>12</v>
      </c>
      <c r="B547" s="11" t="s">
        <v>27</v>
      </c>
      <c r="C547" s="13">
        <f>[1]Hingoli!C19</f>
        <v>4358</v>
      </c>
      <c r="D547" s="13">
        <f>[1]Hingoli!D19</f>
        <v>2600</v>
      </c>
      <c r="E547" s="13">
        <f>[1]Hingoli!E19</f>
        <v>1471</v>
      </c>
      <c r="F547" s="13">
        <f>[1]Hingoli!F19</f>
        <v>902</v>
      </c>
      <c r="G547" s="13">
        <v>215</v>
      </c>
      <c r="H547" s="13">
        <v>288.67</v>
      </c>
      <c r="I547" s="13">
        <f>[1]Hingoli!I19</f>
        <v>0</v>
      </c>
      <c r="J547" s="13">
        <f>[1]Hingoli!J19</f>
        <v>0</v>
      </c>
      <c r="K547" s="78">
        <f t="shared" si="76"/>
        <v>11.102692307692308</v>
      </c>
      <c r="L547" s="78">
        <f t="shared" si="77"/>
        <v>0</v>
      </c>
      <c r="M547" s="78">
        <f t="shared" si="78"/>
        <v>3502</v>
      </c>
      <c r="N547" s="78">
        <f t="shared" si="79"/>
        <v>215</v>
      </c>
      <c r="O547" s="78">
        <f t="shared" si="79"/>
        <v>288.67</v>
      </c>
      <c r="P547" s="78">
        <f t="shared" si="80"/>
        <v>8.2430039977155918</v>
      </c>
    </row>
    <row r="548" spans="1:16" ht="15" customHeight="1" x14ac:dyDescent="0.2">
      <c r="A548" s="4">
        <v>13</v>
      </c>
      <c r="B548" s="11" t="s">
        <v>28</v>
      </c>
      <c r="C548" s="13">
        <f>[1]Jalgaon!C19</f>
        <v>11569</v>
      </c>
      <c r="D548" s="13">
        <f>[1]Jalgaon!D19</f>
        <v>9200</v>
      </c>
      <c r="E548" s="13">
        <f>[1]Jalgaon!E19</f>
        <v>5500</v>
      </c>
      <c r="F548" s="13">
        <f>[1]Jalgaon!F19</f>
        <v>5500</v>
      </c>
      <c r="G548" s="13">
        <v>3303</v>
      </c>
      <c r="H548" s="13">
        <v>6881.1596699999991</v>
      </c>
      <c r="I548" s="13">
        <f>[1]Jalgaon!I19</f>
        <v>0</v>
      </c>
      <c r="J548" s="13">
        <f>[1]Jalgaon!J19</f>
        <v>0</v>
      </c>
      <c r="K548" s="78">
        <f t="shared" si="76"/>
        <v>74.79521380434781</v>
      </c>
      <c r="L548" s="78">
        <f t="shared" si="77"/>
        <v>0</v>
      </c>
      <c r="M548" s="78">
        <f t="shared" si="78"/>
        <v>14700</v>
      </c>
      <c r="N548" s="78">
        <f t="shared" si="79"/>
        <v>3303</v>
      </c>
      <c r="O548" s="78">
        <f t="shared" si="79"/>
        <v>6881.1596699999991</v>
      </c>
      <c r="P548" s="78">
        <f t="shared" si="80"/>
        <v>46.81060999999999</v>
      </c>
    </row>
    <row r="549" spans="1:16" ht="15" customHeight="1" x14ac:dyDescent="0.2">
      <c r="A549" s="4">
        <v>14</v>
      </c>
      <c r="B549" s="11" t="s">
        <v>29</v>
      </c>
      <c r="C549" s="13">
        <f>[1]Jalna!C19</f>
        <v>22088</v>
      </c>
      <c r="D549" s="13">
        <f>[1]Jalna!D19</f>
        <v>11300</v>
      </c>
      <c r="E549" s="13">
        <f>[1]Jalna!E19</f>
        <v>9517</v>
      </c>
      <c r="F549" s="13">
        <f>[1]Jalna!F19</f>
        <v>4832</v>
      </c>
      <c r="G549" s="13">
        <v>1649</v>
      </c>
      <c r="H549" s="13">
        <v>2259</v>
      </c>
      <c r="I549" s="13">
        <f>[1]Jalna!I19</f>
        <v>0</v>
      </c>
      <c r="J549" s="13">
        <f>[1]Jalna!J19</f>
        <v>0</v>
      </c>
      <c r="K549" s="78">
        <f t="shared" si="76"/>
        <v>19.991150442477874</v>
      </c>
      <c r="L549" s="78">
        <f t="shared" si="77"/>
        <v>0</v>
      </c>
      <c r="M549" s="78">
        <f t="shared" si="78"/>
        <v>16132</v>
      </c>
      <c r="N549" s="78">
        <f t="shared" si="79"/>
        <v>1649</v>
      </c>
      <c r="O549" s="78">
        <f t="shared" si="79"/>
        <v>2259</v>
      </c>
      <c r="P549" s="78">
        <f t="shared" si="80"/>
        <v>14.003223406893131</v>
      </c>
    </row>
    <row r="550" spans="1:16" ht="15" customHeight="1" x14ac:dyDescent="0.2">
      <c r="A550" s="4">
        <v>15</v>
      </c>
      <c r="B550" s="11" t="s">
        <v>30</v>
      </c>
      <c r="C550" s="13">
        <f>[1]Kolhapur!C19</f>
        <v>167.5</v>
      </c>
      <c r="D550" s="13">
        <f>[1]Kolhapur!D19</f>
        <v>2875</v>
      </c>
      <c r="E550" s="13">
        <f>[1]Kolhapur!E19</f>
        <v>167.5</v>
      </c>
      <c r="F550" s="13">
        <f>[1]Kolhapur!F19</f>
        <v>2875</v>
      </c>
      <c r="G550" s="13">
        <v>1317</v>
      </c>
      <c r="H550" s="13">
        <v>2403.2849999999999</v>
      </c>
      <c r="I550" s="13">
        <f>[1]Kolhapur!I19</f>
        <v>0</v>
      </c>
      <c r="J550" s="13">
        <f>[1]Kolhapur!J19</f>
        <v>0</v>
      </c>
      <c r="K550" s="78">
        <f t="shared" si="76"/>
        <v>83.592521739130433</v>
      </c>
      <c r="L550" s="78">
        <f t="shared" si="77"/>
        <v>0</v>
      </c>
      <c r="M550" s="78">
        <f t="shared" si="78"/>
        <v>5750</v>
      </c>
      <c r="N550" s="78">
        <f t="shared" si="79"/>
        <v>1317</v>
      </c>
      <c r="O550" s="78">
        <f t="shared" si="79"/>
        <v>2403.2849999999999</v>
      </c>
      <c r="P550" s="78">
        <f t="shared" si="80"/>
        <v>41.796260869565216</v>
      </c>
    </row>
    <row r="551" spans="1:16" ht="15" customHeight="1" x14ac:dyDescent="0.2">
      <c r="A551" s="4">
        <v>16</v>
      </c>
      <c r="B551" s="11" t="s">
        <v>31</v>
      </c>
      <c r="C551" s="13">
        <f>[1]Latur!C19</f>
        <v>14991</v>
      </c>
      <c r="D551" s="13">
        <f>[1]Latur!D19</f>
        <v>9245</v>
      </c>
      <c r="E551" s="13">
        <f>[1]Latur!E19</f>
        <v>3789</v>
      </c>
      <c r="F551" s="13">
        <f>[1]Latur!F19</f>
        <v>2300</v>
      </c>
      <c r="G551" s="13">
        <v>86</v>
      </c>
      <c r="H551" s="13">
        <v>119.47499999999999</v>
      </c>
      <c r="I551" s="13">
        <f>[1]Latur!I19</f>
        <v>0</v>
      </c>
      <c r="J551" s="13">
        <f>[1]Latur!J19</f>
        <v>0</v>
      </c>
      <c r="K551" s="78">
        <f t="shared" si="76"/>
        <v>1.2923201730665224</v>
      </c>
      <c r="L551" s="78">
        <f t="shared" si="77"/>
        <v>0</v>
      </c>
      <c r="M551" s="78">
        <f t="shared" si="78"/>
        <v>11545</v>
      </c>
      <c r="N551" s="78">
        <f t="shared" si="79"/>
        <v>86</v>
      </c>
      <c r="O551" s="78">
        <f t="shared" si="79"/>
        <v>119.47499999999999</v>
      </c>
      <c r="P551" s="78">
        <f t="shared" si="80"/>
        <v>1.0348635773061932</v>
      </c>
    </row>
    <row r="552" spans="1:16" ht="15" customHeight="1" x14ac:dyDescent="0.2">
      <c r="A552" s="4">
        <v>17</v>
      </c>
      <c r="B552" s="11" t="s">
        <v>32</v>
      </c>
      <c r="C552" s="13">
        <f>[1]MumbaiCity!C19</f>
        <v>0</v>
      </c>
      <c r="D552" s="13">
        <f>[1]MumbaiCity!D19</f>
        <v>0</v>
      </c>
      <c r="E552" s="13">
        <f>[1]MumbaiCity!E19</f>
        <v>0</v>
      </c>
      <c r="F552" s="13">
        <f>[1]MumbaiCity!F19</f>
        <v>0</v>
      </c>
      <c r="G552" s="13">
        <f>[1]MumbaiCity!G19</f>
        <v>0</v>
      </c>
      <c r="H552" s="13">
        <f>[1]MumbaiCity!H19</f>
        <v>0</v>
      </c>
      <c r="I552" s="13">
        <f>[1]MumbaiCity!I19</f>
        <v>0</v>
      </c>
      <c r="J552" s="13">
        <f>[1]MumbaiCity!J19</f>
        <v>0</v>
      </c>
      <c r="K552" s="78" t="e">
        <f>(H552/D552)*100</f>
        <v>#DIV/0!</v>
      </c>
      <c r="L552" s="78" t="e">
        <f>(J552/F552)*100</f>
        <v>#DIV/0!</v>
      </c>
      <c r="M552" s="78">
        <f>D552+F552</f>
        <v>0</v>
      </c>
      <c r="N552" s="78">
        <f>G552+I552</f>
        <v>0</v>
      </c>
      <c r="O552" s="78">
        <f>H552+J552</f>
        <v>0</v>
      </c>
      <c r="P552" s="78" t="e">
        <f>(O552/M552)*100</f>
        <v>#DIV/0!</v>
      </c>
    </row>
    <row r="553" spans="1:16" ht="15" customHeight="1" x14ac:dyDescent="0.2">
      <c r="A553" s="4">
        <v>18</v>
      </c>
      <c r="B553" s="19" t="s">
        <v>33</v>
      </c>
      <c r="C553" s="79">
        <f>[1]MumbaiSub!C19</f>
        <v>0</v>
      </c>
      <c r="D553" s="79">
        <f>[1]MumbaiSub!D19</f>
        <v>0</v>
      </c>
      <c r="E553" s="79">
        <f>[1]MumbaiSub!E19</f>
        <v>0</v>
      </c>
      <c r="F553" s="79">
        <f>[1]MumbaiSub!F19</f>
        <v>0</v>
      </c>
      <c r="G553" s="79">
        <f>[1]MumbaiSub!G19</f>
        <v>0</v>
      </c>
      <c r="H553" s="79">
        <f>[1]MumbaiSub!H19</f>
        <v>0</v>
      </c>
      <c r="I553" s="79">
        <f>[1]MumbaiSub!I19</f>
        <v>0</v>
      </c>
      <c r="J553" s="79">
        <f>[1]MumbaiSub!J19</f>
        <v>0</v>
      </c>
      <c r="K553" s="78" t="e">
        <f>(H553/D553)*100</f>
        <v>#DIV/0!</v>
      </c>
      <c r="L553" s="78" t="e">
        <f>(J553/F553)*100</f>
        <v>#DIV/0!</v>
      </c>
      <c r="M553" s="78">
        <f>D553+F553</f>
        <v>0</v>
      </c>
      <c r="N553" s="78">
        <f>G553+I553</f>
        <v>0</v>
      </c>
      <c r="O553" s="78">
        <f>H553+J553</f>
        <v>0</v>
      </c>
      <c r="P553" s="78" t="e">
        <f>(O553/M553)*100</f>
        <v>#DIV/0!</v>
      </c>
    </row>
    <row r="554" spans="1:16" ht="15" customHeight="1" x14ac:dyDescent="0.2">
      <c r="A554" s="4">
        <v>19</v>
      </c>
      <c r="B554" s="11" t="s">
        <v>34</v>
      </c>
      <c r="C554" s="13">
        <f>[1]Nagpur!C19</f>
        <v>9800</v>
      </c>
      <c r="D554" s="13">
        <f>[1]Nagpur!D19</f>
        <v>10400</v>
      </c>
      <c r="E554" s="13">
        <f>[1]Nagpur!E19</f>
        <v>1650</v>
      </c>
      <c r="F554" s="13">
        <f>[1]Nagpur!F19</f>
        <v>1599</v>
      </c>
      <c r="G554" s="13">
        <v>4943</v>
      </c>
      <c r="H554" s="13">
        <v>6368.7352599999995</v>
      </c>
      <c r="I554" s="13">
        <f>[1]Nagpur!I19</f>
        <v>0</v>
      </c>
      <c r="J554" s="13">
        <f>[1]Nagpur!J19</f>
        <v>0</v>
      </c>
      <c r="K554" s="78">
        <f t="shared" si="76"/>
        <v>61.23783903846153</v>
      </c>
      <c r="L554" s="78">
        <f t="shared" si="77"/>
        <v>0</v>
      </c>
      <c r="M554" s="78">
        <f t="shared" si="78"/>
        <v>11999</v>
      </c>
      <c r="N554" s="78">
        <f t="shared" si="79"/>
        <v>4943</v>
      </c>
      <c r="O554" s="78">
        <f t="shared" si="79"/>
        <v>6368.7352599999995</v>
      </c>
      <c r="P554" s="78">
        <f t="shared" si="80"/>
        <v>53.077216934744555</v>
      </c>
    </row>
    <row r="555" spans="1:16" ht="15" customHeight="1" x14ac:dyDescent="0.2">
      <c r="A555" s="4">
        <v>20</v>
      </c>
      <c r="B555" s="11" t="s">
        <v>35</v>
      </c>
      <c r="C555" s="13">
        <f>[1]Nanded!C19</f>
        <v>2961.6000000000004</v>
      </c>
      <c r="D555" s="13">
        <f>[1]Nanded!D19</f>
        <v>2073.6000000000004</v>
      </c>
      <c r="E555" s="13">
        <f>[1]Nanded!E19</f>
        <v>2000</v>
      </c>
      <c r="F555" s="13">
        <f>[1]Nanded!F19</f>
        <v>2500</v>
      </c>
      <c r="G555" s="13">
        <v>238</v>
      </c>
      <c r="H555" s="13">
        <v>615.76</v>
      </c>
      <c r="I555" s="13">
        <f>[1]Nanded!I19</f>
        <v>0</v>
      </c>
      <c r="J555" s="13">
        <f>[1]Nanded!J19</f>
        <v>0</v>
      </c>
      <c r="K555" s="78">
        <f t="shared" si="76"/>
        <v>29.695216049382712</v>
      </c>
      <c r="L555" s="78">
        <f t="shared" si="77"/>
        <v>0</v>
      </c>
      <c r="M555" s="78">
        <f t="shared" si="78"/>
        <v>4573.6000000000004</v>
      </c>
      <c r="N555" s="78">
        <f t="shared" si="79"/>
        <v>238</v>
      </c>
      <c r="O555" s="78">
        <f t="shared" si="79"/>
        <v>615.76</v>
      </c>
      <c r="P555" s="78">
        <f t="shared" si="80"/>
        <v>13.46335490641945</v>
      </c>
    </row>
    <row r="556" spans="1:16" ht="15" customHeight="1" x14ac:dyDescent="0.2">
      <c r="A556" s="4">
        <v>21</v>
      </c>
      <c r="B556" s="11" t="s">
        <v>36</v>
      </c>
      <c r="C556" s="13">
        <f>[1]Nandurbar!C19</f>
        <v>1577</v>
      </c>
      <c r="D556" s="13">
        <f>[1]Nandurbar!D19</f>
        <v>3154</v>
      </c>
      <c r="E556" s="13">
        <f>[1]Nandurbar!E19</f>
        <v>549</v>
      </c>
      <c r="F556" s="13">
        <f>[1]Nandurbar!F19</f>
        <v>1096</v>
      </c>
      <c r="G556" s="13">
        <v>1448</v>
      </c>
      <c r="H556" s="13">
        <v>2345.0299999999997</v>
      </c>
      <c r="I556" s="13">
        <f>[1]Nandurbar!I19</f>
        <v>0</v>
      </c>
      <c r="J556" s="13">
        <f>[1]Nandurbar!J19</f>
        <v>0</v>
      </c>
      <c r="K556" s="78">
        <f t="shared" si="76"/>
        <v>74.350982878883954</v>
      </c>
      <c r="L556" s="78">
        <f t="shared" si="77"/>
        <v>0</v>
      </c>
      <c r="M556" s="78">
        <f t="shared" si="78"/>
        <v>4250</v>
      </c>
      <c r="N556" s="78">
        <f t="shared" si="79"/>
        <v>1448</v>
      </c>
      <c r="O556" s="78">
        <f t="shared" si="79"/>
        <v>2345.0299999999997</v>
      </c>
      <c r="P556" s="78">
        <f t="shared" si="80"/>
        <v>55.177176470588229</v>
      </c>
    </row>
    <row r="557" spans="1:16" ht="15" customHeight="1" x14ac:dyDescent="0.2">
      <c r="A557" s="4">
        <v>22</v>
      </c>
      <c r="B557" s="11" t="s">
        <v>37</v>
      </c>
      <c r="C557" s="13">
        <f>[1]Nasik!C19</f>
        <v>515</v>
      </c>
      <c r="D557" s="13">
        <f>[1]Nasik!D19</f>
        <v>19286</v>
      </c>
      <c r="E557" s="13">
        <f>[1]Nasik!E19</f>
        <v>4500</v>
      </c>
      <c r="F557" s="13">
        <f>[1]Nasik!F19</f>
        <v>6500</v>
      </c>
      <c r="G557" s="13">
        <v>3345</v>
      </c>
      <c r="H557" s="13">
        <v>10658.769</v>
      </c>
      <c r="I557" s="13">
        <f>[1]Nasik!I19</f>
        <v>0</v>
      </c>
      <c r="J557" s="13">
        <f>[1]Nasik!J19</f>
        <v>0</v>
      </c>
      <c r="K557" s="78">
        <f t="shared" si="76"/>
        <v>55.26687234263197</v>
      </c>
      <c r="L557" s="78">
        <f t="shared" si="77"/>
        <v>0</v>
      </c>
      <c r="M557" s="78">
        <f t="shared" si="78"/>
        <v>25786</v>
      </c>
      <c r="N557" s="78">
        <f t="shared" si="79"/>
        <v>3345</v>
      </c>
      <c r="O557" s="78">
        <f t="shared" si="79"/>
        <v>10658.769</v>
      </c>
      <c r="P557" s="78">
        <f t="shared" si="80"/>
        <v>41.335488249437681</v>
      </c>
    </row>
    <row r="558" spans="1:16" ht="15" customHeight="1" x14ac:dyDescent="0.2">
      <c r="A558" s="4">
        <v>23</v>
      </c>
      <c r="B558" s="11" t="s">
        <v>38</v>
      </c>
      <c r="C558" s="13">
        <f>[1]Osmanabad!C19</f>
        <v>933</v>
      </c>
      <c r="D558" s="13">
        <f>[1]Osmanabad!D19</f>
        <v>800</v>
      </c>
      <c r="E558" s="13">
        <f>[1]Osmanabad!E19</f>
        <v>249</v>
      </c>
      <c r="F558" s="13">
        <f>[1]Osmanabad!F19</f>
        <v>275</v>
      </c>
      <c r="G558" s="13">
        <v>175</v>
      </c>
      <c r="H558" s="13">
        <v>234.97000000000003</v>
      </c>
      <c r="I558" s="13">
        <f>[1]Osmanabad!I19</f>
        <v>0</v>
      </c>
      <c r="J558" s="13">
        <f>[1]Osmanabad!J19</f>
        <v>0</v>
      </c>
      <c r="K558" s="78">
        <f t="shared" si="76"/>
        <v>29.371250000000003</v>
      </c>
      <c r="L558" s="78">
        <f t="shared" si="77"/>
        <v>0</v>
      </c>
      <c r="M558" s="78">
        <f t="shared" si="78"/>
        <v>1075</v>
      </c>
      <c r="N558" s="78">
        <f t="shared" si="79"/>
        <v>175</v>
      </c>
      <c r="O558" s="78">
        <f t="shared" si="79"/>
        <v>234.97000000000003</v>
      </c>
      <c r="P558" s="78">
        <f t="shared" si="80"/>
        <v>21.857674418604653</v>
      </c>
    </row>
    <row r="559" spans="1:16" ht="15" customHeight="1" x14ac:dyDescent="0.2">
      <c r="A559" s="4">
        <v>24</v>
      </c>
      <c r="B559" s="5" t="s">
        <v>39</v>
      </c>
      <c r="C559" s="5">
        <f>[1]Palghar!C19</f>
        <v>1334</v>
      </c>
      <c r="D559" s="5">
        <f>[1]Palghar!D19</f>
        <v>462</v>
      </c>
      <c r="E559" s="5">
        <f>[1]Palghar!E19</f>
        <v>650</v>
      </c>
      <c r="F559" s="5">
        <f>[1]Palghar!F19</f>
        <v>850</v>
      </c>
      <c r="G559" s="5">
        <v>26</v>
      </c>
      <c r="H559" s="5">
        <v>45</v>
      </c>
      <c r="I559" s="5">
        <f>[1]Palghar!I19</f>
        <v>0</v>
      </c>
      <c r="J559" s="5">
        <f>[1]Palghar!J19</f>
        <v>0</v>
      </c>
      <c r="K559" s="78">
        <f>(H559/D559)*100</f>
        <v>9.7402597402597415</v>
      </c>
      <c r="L559" s="78">
        <f>(J559/F559)*100</f>
        <v>0</v>
      </c>
      <c r="M559" s="78">
        <f>D559+F559</f>
        <v>1312</v>
      </c>
      <c r="N559" s="78">
        <f>G559+I559</f>
        <v>26</v>
      </c>
      <c r="O559" s="78">
        <f>H559+J559</f>
        <v>45</v>
      </c>
      <c r="P559" s="78">
        <f>(O559/M559)*100</f>
        <v>3.4298780487804881</v>
      </c>
    </row>
    <row r="560" spans="1:16" ht="15" customHeight="1" x14ac:dyDescent="0.2">
      <c r="A560" s="4">
        <v>25</v>
      </c>
      <c r="B560" s="11" t="s">
        <v>40</v>
      </c>
      <c r="C560" s="13">
        <f>[1]Parbhani!C19</f>
        <v>3751</v>
      </c>
      <c r="D560" s="13">
        <f>[1]Parbhani!D19</f>
        <v>3000</v>
      </c>
      <c r="E560" s="13">
        <f>[1]Parbhani!E19</f>
        <v>1306</v>
      </c>
      <c r="F560" s="13">
        <f>[1]Parbhani!F19</f>
        <v>995</v>
      </c>
      <c r="G560" s="13">
        <v>348</v>
      </c>
      <c r="H560" s="13">
        <v>364.06299999999999</v>
      </c>
      <c r="I560" s="13">
        <f>[1]Parbhani!I19</f>
        <v>0</v>
      </c>
      <c r="J560" s="13">
        <f>[1]Parbhani!J19</f>
        <v>0</v>
      </c>
      <c r="K560" s="78">
        <f t="shared" si="76"/>
        <v>12.135433333333333</v>
      </c>
      <c r="L560" s="78">
        <f t="shared" si="77"/>
        <v>0</v>
      </c>
      <c r="M560" s="78">
        <f t="shared" si="78"/>
        <v>3995</v>
      </c>
      <c r="N560" s="78">
        <f t="shared" si="79"/>
        <v>348</v>
      </c>
      <c r="O560" s="78">
        <f t="shared" si="79"/>
        <v>364.06299999999999</v>
      </c>
      <c r="P560" s="78">
        <f t="shared" si="80"/>
        <v>9.1129662077596993</v>
      </c>
    </row>
    <row r="561" spans="1:16" ht="15" customHeight="1" x14ac:dyDescent="0.2">
      <c r="A561" s="4">
        <v>26</v>
      </c>
      <c r="B561" s="11" t="s">
        <v>41</v>
      </c>
      <c r="C561" s="13">
        <f>[1]Pune!C19</f>
        <v>4052</v>
      </c>
      <c r="D561" s="13">
        <f>[1]Pune!D19</f>
        <v>7200</v>
      </c>
      <c r="E561" s="13">
        <f>[1]Pune!E19</f>
        <v>2650</v>
      </c>
      <c r="F561" s="13">
        <f>[1]Pune!F19</f>
        <v>4260.9799999999996</v>
      </c>
      <c r="G561" s="13">
        <v>2604</v>
      </c>
      <c r="H561" s="13">
        <v>4691.4390000000003</v>
      </c>
      <c r="I561" s="13">
        <f>[1]Pune!I19</f>
        <v>0</v>
      </c>
      <c r="J561" s="13">
        <f>[1]Pune!J19</f>
        <v>0</v>
      </c>
      <c r="K561" s="78">
        <f t="shared" si="76"/>
        <v>65.158875000000009</v>
      </c>
      <c r="L561" s="78">
        <f t="shared" si="77"/>
        <v>0</v>
      </c>
      <c r="M561" s="78">
        <f t="shared" si="78"/>
        <v>11460.98</v>
      </c>
      <c r="N561" s="78">
        <f t="shared" si="79"/>
        <v>2604</v>
      </c>
      <c r="O561" s="78">
        <f t="shared" si="79"/>
        <v>4691.4390000000003</v>
      </c>
      <c r="P561" s="78">
        <f t="shared" si="80"/>
        <v>40.934012623702344</v>
      </c>
    </row>
    <row r="562" spans="1:16" ht="15" customHeight="1" x14ac:dyDescent="0.2">
      <c r="A562" s="4">
        <v>27</v>
      </c>
      <c r="B562" s="11" t="s">
        <v>42</v>
      </c>
      <c r="C562" s="13">
        <f>[1]Raigad!C19</f>
        <v>4502</v>
      </c>
      <c r="D562" s="13">
        <f>[1]Raigad!D19</f>
        <v>1500</v>
      </c>
      <c r="E562" s="13">
        <f>[1]Raigad!E19</f>
        <v>1237</v>
      </c>
      <c r="F562" s="13">
        <f>[1]Raigad!F19</f>
        <v>390</v>
      </c>
      <c r="G562" s="13">
        <v>19</v>
      </c>
      <c r="H562" s="13">
        <v>17.309999999999999</v>
      </c>
      <c r="I562" s="13">
        <f>[1]Raigad!I19</f>
        <v>0</v>
      </c>
      <c r="J562" s="13">
        <f>[1]Raigad!J19</f>
        <v>0</v>
      </c>
      <c r="K562" s="78">
        <f t="shared" si="76"/>
        <v>1.1539999999999999</v>
      </c>
      <c r="L562" s="78">
        <f t="shared" si="77"/>
        <v>0</v>
      </c>
      <c r="M562" s="78">
        <f t="shared" si="78"/>
        <v>1890</v>
      </c>
      <c r="N562" s="78">
        <f t="shared" si="79"/>
        <v>19</v>
      </c>
      <c r="O562" s="78">
        <f t="shared" si="79"/>
        <v>17.309999999999999</v>
      </c>
      <c r="P562" s="78">
        <f t="shared" si="80"/>
        <v>0.91587301587301573</v>
      </c>
    </row>
    <row r="563" spans="1:16" ht="15" customHeight="1" x14ac:dyDescent="0.2">
      <c r="A563" s="4">
        <v>28</v>
      </c>
      <c r="B563" s="11" t="s">
        <v>43</v>
      </c>
      <c r="C563" s="13">
        <f>[1]Ratnagiri!C19</f>
        <v>687.6</v>
      </c>
      <c r="D563" s="13">
        <f>[1]Ratnagiri!D19</f>
        <v>1384</v>
      </c>
      <c r="E563" s="13">
        <f>[1]Ratnagiri!E19</f>
        <v>1604.4</v>
      </c>
      <c r="F563" s="13">
        <f>[1]Ratnagiri!F19</f>
        <v>2837</v>
      </c>
      <c r="G563" s="13">
        <v>112</v>
      </c>
      <c r="H563" s="13">
        <v>301.59999999999997</v>
      </c>
      <c r="I563" s="13">
        <f>[1]Ratnagiri!I19</f>
        <v>0</v>
      </c>
      <c r="J563" s="13">
        <f>[1]Ratnagiri!J19</f>
        <v>0</v>
      </c>
      <c r="K563" s="78">
        <f t="shared" si="76"/>
        <v>21.791907514450866</v>
      </c>
      <c r="L563" s="78">
        <f t="shared" si="77"/>
        <v>0</v>
      </c>
      <c r="M563" s="78">
        <f t="shared" si="78"/>
        <v>4221</v>
      </c>
      <c r="N563" s="78">
        <f t="shared" si="79"/>
        <v>112</v>
      </c>
      <c r="O563" s="78">
        <f t="shared" si="79"/>
        <v>301.59999999999997</v>
      </c>
      <c r="P563" s="78">
        <f t="shared" si="80"/>
        <v>7.1452262497038603</v>
      </c>
    </row>
    <row r="564" spans="1:16" ht="15" customHeight="1" x14ac:dyDescent="0.2">
      <c r="A564" s="4">
        <v>29</v>
      </c>
      <c r="B564" s="11" t="s">
        <v>44</v>
      </c>
      <c r="C564" s="13">
        <f>[1]Sangli!C19</f>
        <v>3465</v>
      </c>
      <c r="D564" s="13">
        <f>[1]Sangli!D19</f>
        <v>3700</v>
      </c>
      <c r="E564" s="13">
        <f>[1]Sangli!E19</f>
        <v>1573</v>
      </c>
      <c r="F564" s="13">
        <f>[1]Sangli!F19</f>
        <v>1578</v>
      </c>
      <c r="G564" s="13">
        <v>809</v>
      </c>
      <c r="H564" s="13">
        <v>2747.1099997000001</v>
      </c>
      <c r="I564" s="13">
        <f>[1]Sangli!I19</f>
        <v>0</v>
      </c>
      <c r="J564" s="13">
        <f>[1]Sangli!J19</f>
        <v>0</v>
      </c>
      <c r="K564" s="78">
        <f t="shared" si="76"/>
        <v>74.246216208108109</v>
      </c>
      <c r="L564" s="78">
        <f t="shared" si="77"/>
        <v>0</v>
      </c>
      <c r="M564" s="78">
        <f t="shared" si="78"/>
        <v>5278</v>
      </c>
      <c r="N564" s="78">
        <f t="shared" si="79"/>
        <v>809</v>
      </c>
      <c r="O564" s="78">
        <f t="shared" si="79"/>
        <v>2747.1099997000001</v>
      </c>
      <c r="P564" s="78">
        <f t="shared" si="80"/>
        <v>52.048313749526343</v>
      </c>
    </row>
    <row r="565" spans="1:16" ht="15" customHeight="1" x14ac:dyDescent="0.2">
      <c r="A565" s="4">
        <v>30</v>
      </c>
      <c r="B565" s="11" t="s">
        <v>45</v>
      </c>
      <c r="C565" s="13">
        <f>[1]Satara!C19</f>
        <v>2900</v>
      </c>
      <c r="D565" s="13">
        <f>[1]Satara!D19</f>
        <v>3800</v>
      </c>
      <c r="E565" s="13">
        <f>[1]Satara!E19</f>
        <v>1800</v>
      </c>
      <c r="F565" s="13">
        <f>[1]Satara!F19</f>
        <v>2200</v>
      </c>
      <c r="G565" s="13">
        <v>335</v>
      </c>
      <c r="H565" s="13">
        <v>482.23</v>
      </c>
      <c r="I565" s="13">
        <f>[1]Satara!I19</f>
        <v>0</v>
      </c>
      <c r="J565" s="13">
        <f>[1]Satara!J19</f>
        <v>0</v>
      </c>
      <c r="K565" s="78">
        <f t="shared" si="76"/>
        <v>12.690263157894737</v>
      </c>
      <c r="L565" s="78">
        <f t="shared" si="77"/>
        <v>0</v>
      </c>
      <c r="M565" s="78">
        <f t="shared" si="78"/>
        <v>6000</v>
      </c>
      <c r="N565" s="78">
        <f t="shared" si="79"/>
        <v>335</v>
      </c>
      <c r="O565" s="78">
        <f t="shared" si="79"/>
        <v>482.23</v>
      </c>
      <c r="P565" s="78">
        <f t="shared" si="80"/>
        <v>8.0371666666666677</v>
      </c>
    </row>
    <row r="566" spans="1:16" ht="15" customHeight="1" x14ac:dyDescent="0.2">
      <c r="A566" s="4">
        <v>31</v>
      </c>
      <c r="B566" s="11" t="s">
        <v>46</v>
      </c>
      <c r="C566" s="13">
        <f>[1]Sindhudurg!C19</f>
        <v>1577</v>
      </c>
      <c r="D566" s="13">
        <f>[1]Sindhudurg!D19</f>
        <v>1800</v>
      </c>
      <c r="E566" s="13">
        <f>[1]Sindhudurg!E19</f>
        <v>813</v>
      </c>
      <c r="F566" s="13">
        <f>[1]Sindhudurg!F19</f>
        <v>600</v>
      </c>
      <c r="G566" s="13">
        <v>1721</v>
      </c>
      <c r="H566" s="13">
        <v>4147.8185400000002</v>
      </c>
      <c r="I566" s="13">
        <f>[1]Sindhudurg!I19</f>
        <v>0</v>
      </c>
      <c r="J566" s="13">
        <f>[1]Sindhudurg!J19</f>
        <v>0</v>
      </c>
      <c r="K566" s="78">
        <f t="shared" si="76"/>
        <v>230.43436333333335</v>
      </c>
      <c r="L566" s="78">
        <f t="shared" si="77"/>
        <v>0</v>
      </c>
      <c r="M566" s="78">
        <f t="shared" si="78"/>
        <v>2400</v>
      </c>
      <c r="N566" s="78">
        <f t="shared" si="79"/>
        <v>1721</v>
      </c>
      <c r="O566" s="78">
        <f t="shared" si="79"/>
        <v>4147.8185400000002</v>
      </c>
      <c r="P566" s="78">
        <f t="shared" si="80"/>
        <v>172.82577250000003</v>
      </c>
    </row>
    <row r="567" spans="1:16" ht="15" customHeight="1" x14ac:dyDescent="0.2">
      <c r="A567" s="4">
        <v>32</v>
      </c>
      <c r="B567" s="11" t="s">
        <v>47</v>
      </c>
      <c r="C567" s="13">
        <f>[1]Solapur!C19</f>
        <v>6319</v>
      </c>
      <c r="D567" s="13">
        <f>[1]Solapur!D19</f>
        <v>6521.89</v>
      </c>
      <c r="E567" s="13">
        <f>[1]Solapur!E19</f>
        <v>11384</v>
      </c>
      <c r="F567" s="13">
        <f>[1]Solapur!F19</f>
        <v>12109</v>
      </c>
      <c r="G567" s="13">
        <v>1964</v>
      </c>
      <c r="H567" s="13">
        <v>4656.4070000000002</v>
      </c>
      <c r="I567" s="13">
        <f>[1]Solapur!I19</f>
        <v>0</v>
      </c>
      <c r="J567" s="13">
        <f>[1]Solapur!J19</f>
        <v>0</v>
      </c>
      <c r="K567" s="78">
        <f t="shared" si="76"/>
        <v>71.396589025573874</v>
      </c>
      <c r="L567" s="78">
        <f t="shared" si="77"/>
        <v>0</v>
      </c>
      <c r="M567" s="78">
        <f t="shared" si="78"/>
        <v>18630.89</v>
      </c>
      <c r="N567" s="78">
        <f t="shared" si="79"/>
        <v>1964</v>
      </c>
      <c r="O567" s="78">
        <f t="shared" si="79"/>
        <v>4656.4070000000002</v>
      </c>
      <c r="P567" s="78">
        <f t="shared" si="80"/>
        <v>24.992939145687622</v>
      </c>
    </row>
    <row r="568" spans="1:16" ht="15" customHeight="1" x14ac:dyDescent="0.2">
      <c r="A568" s="4">
        <v>33</v>
      </c>
      <c r="B568" s="11" t="s">
        <v>48</v>
      </c>
      <c r="C568" s="13">
        <f>[1]Thane!C19</f>
        <v>1492</v>
      </c>
      <c r="D568" s="13">
        <f>[1]Thane!D19</f>
        <v>900</v>
      </c>
      <c r="E568" s="13">
        <f>[1]Thane!E19</f>
        <v>504</v>
      </c>
      <c r="F568" s="13">
        <f>[1]Thane!F19</f>
        <v>299</v>
      </c>
      <c r="G568" s="13">
        <v>17</v>
      </c>
      <c r="H568" s="13">
        <v>29.2</v>
      </c>
      <c r="I568" s="13">
        <f>[1]Thane!I19</f>
        <v>0</v>
      </c>
      <c r="J568" s="13">
        <f>[1]Thane!J19</f>
        <v>0</v>
      </c>
      <c r="K568" s="78">
        <f t="shared" si="76"/>
        <v>3.2444444444444445</v>
      </c>
      <c r="L568" s="78">
        <f t="shared" si="77"/>
        <v>0</v>
      </c>
      <c r="M568" s="78">
        <f t="shared" si="78"/>
        <v>1199</v>
      </c>
      <c r="N568" s="78">
        <f t="shared" si="79"/>
        <v>17</v>
      </c>
      <c r="O568" s="78">
        <f t="shared" si="79"/>
        <v>29.2</v>
      </c>
      <c r="P568" s="78">
        <f t="shared" si="80"/>
        <v>2.4353628023352796</v>
      </c>
    </row>
    <row r="569" spans="1:16" ht="15" customHeight="1" x14ac:dyDescent="0.2">
      <c r="A569" s="4">
        <v>34</v>
      </c>
      <c r="B569" s="11" t="s">
        <v>49</v>
      </c>
      <c r="C569" s="13">
        <f>[1]Wardha!C19</f>
        <v>1996</v>
      </c>
      <c r="D569" s="13">
        <f>[1]Wardha!D19</f>
        <v>2707</v>
      </c>
      <c r="E569" s="13">
        <f>[1]Wardha!E19</f>
        <v>873</v>
      </c>
      <c r="F569" s="13">
        <f>[1]Wardha!F19</f>
        <v>845</v>
      </c>
      <c r="G569" s="13">
        <v>1267</v>
      </c>
      <c r="H569" s="13">
        <v>942.21</v>
      </c>
      <c r="I569" s="13">
        <f>[1]Wardha!I19</f>
        <v>0</v>
      </c>
      <c r="J569" s="13">
        <f>[1]Wardha!J19</f>
        <v>0</v>
      </c>
      <c r="K569" s="78">
        <f t="shared" si="76"/>
        <v>34.806427779830074</v>
      </c>
      <c r="L569" s="78">
        <f t="shared" si="77"/>
        <v>0</v>
      </c>
      <c r="M569" s="78">
        <f t="shared" si="78"/>
        <v>3552</v>
      </c>
      <c r="N569" s="78">
        <f t="shared" si="79"/>
        <v>1267</v>
      </c>
      <c r="O569" s="78">
        <f t="shared" si="79"/>
        <v>942.21</v>
      </c>
      <c r="P569" s="78">
        <f t="shared" si="80"/>
        <v>26.526182432432432</v>
      </c>
    </row>
    <row r="570" spans="1:16" ht="15" customHeight="1" x14ac:dyDescent="0.2">
      <c r="A570" s="4">
        <v>35</v>
      </c>
      <c r="B570" s="11" t="s">
        <v>50</v>
      </c>
      <c r="C570" s="13">
        <f>[1]Washim!C19</f>
        <v>500</v>
      </c>
      <c r="D570" s="13">
        <f>[1]Washim!D19</f>
        <v>500</v>
      </c>
      <c r="E570" s="13">
        <f>[1]Washim!E19</f>
        <v>50</v>
      </c>
      <c r="F570" s="13">
        <f>[1]Washim!F19</f>
        <v>50</v>
      </c>
      <c r="G570" s="13">
        <v>337</v>
      </c>
      <c r="H570" s="13">
        <v>1912.09</v>
      </c>
      <c r="I570" s="13">
        <f>[1]Washim!I19</f>
        <v>0</v>
      </c>
      <c r="J570" s="13">
        <f>[1]Washim!J19</f>
        <v>0</v>
      </c>
      <c r="K570" s="78">
        <f t="shared" si="76"/>
        <v>382.41799999999995</v>
      </c>
      <c r="L570" s="78">
        <f t="shared" si="77"/>
        <v>0</v>
      </c>
      <c r="M570" s="78">
        <f t="shared" si="78"/>
        <v>550</v>
      </c>
      <c r="N570" s="78">
        <f t="shared" si="79"/>
        <v>337</v>
      </c>
      <c r="O570" s="78">
        <f t="shared" si="79"/>
        <v>1912.09</v>
      </c>
      <c r="P570" s="78">
        <f t="shared" si="80"/>
        <v>347.65272727272725</v>
      </c>
    </row>
    <row r="571" spans="1:16" ht="15" customHeight="1" x14ac:dyDescent="0.2">
      <c r="A571" s="4">
        <v>36</v>
      </c>
      <c r="B571" s="11" t="s">
        <v>51</v>
      </c>
      <c r="C571" s="13">
        <f>[1]Yavatmal!C19</f>
        <v>17200</v>
      </c>
      <c r="D571" s="13">
        <f>[1]Yavatmal!D19</f>
        <v>13900</v>
      </c>
      <c r="E571" s="13">
        <f>[1]Yavatmal!E19</f>
        <v>800</v>
      </c>
      <c r="F571" s="13">
        <f>[1]Yavatmal!F19</f>
        <v>1057</v>
      </c>
      <c r="G571" s="13">
        <v>3035</v>
      </c>
      <c r="H571" s="13">
        <v>1891.80466</v>
      </c>
      <c r="I571" s="13">
        <f>[1]Yavatmal!I19</f>
        <v>0</v>
      </c>
      <c r="J571" s="13">
        <f>[1]Yavatmal!J19</f>
        <v>0</v>
      </c>
      <c r="K571" s="78">
        <f t="shared" si="76"/>
        <v>13.6101054676259</v>
      </c>
      <c r="L571" s="78">
        <f t="shared" si="77"/>
        <v>0</v>
      </c>
      <c r="M571" s="78">
        <f t="shared" si="78"/>
        <v>14957</v>
      </c>
      <c r="N571" s="78">
        <f t="shared" si="79"/>
        <v>3035</v>
      </c>
      <c r="O571" s="78">
        <f t="shared" si="79"/>
        <v>1891.80466</v>
      </c>
      <c r="P571" s="78">
        <f t="shared" si="80"/>
        <v>12.648289496556798</v>
      </c>
    </row>
    <row r="572" spans="1:16" ht="15" customHeight="1" x14ac:dyDescent="0.2">
      <c r="A572" s="20"/>
      <c r="B572" s="21" t="s">
        <v>8</v>
      </c>
      <c r="C572" s="76">
        <f t="shared" ref="C572:J572" si="81">SUM(C536:C571)</f>
        <v>163080.70000000001</v>
      </c>
      <c r="D572" s="76">
        <f t="shared" si="81"/>
        <v>151749.29</v>
      </c>
      <c r="E572" s="76">
        <f t="shared" si="81"/>
        <v>70581.899999999994</v>
      </c>
      <c r="F572" s="76">
        <f t="shared" si="81"/>
        <v>69711.179999999993</v>
      </c>
      <c r="G572" s="76">
        <f t="shared" si="81"/>
        <v>44572</v>
      </c>
      <c r="H572" s="76">
        <f t="shared" si="81"/>
        <v>75827.247889799997</v>
      </c>
      <c r="I572" s="76">
        <f t="shared" si="81"/>
        <v>0</v>
      </c>
      <c r="J572" s="76">
        <f t="shared" si="81"/>
        <v>0</v>
      </c>
      <c r="K572" s="76">
        <f t="shared" si="76"/>
        <v>49.968766173337606</v>
      </c>
      <c r="L572" s="76">
        <f t="shared" si="77"/>
        <v>0</v>
      </c>
      <c r="M572" s="76">
        <f t="shared" si="78"/>
        <v>221460.47</v>
      </c>
      <c r="N572" s="76">
        <f t="shared" si="79"/>
        <v>44572</v>
      </c>
      <c r="O572" s="76">
        <f t="shared" si="79"/>
        <v>75827.247889799997</v>
      </c>
      <c r="P572" s="76">
        <f t="shared" si="80"/>
        <v>34.239631068154061</v>
      </c>
    </row>
    <row r="573" spans="1:16" ht="15" customHeight="1" x14ac:dyDescent="0.2">
      <c r="A573" s="110" t="s">
        <v>72</v>
      </c>
      <c r="B573" s="110"/>
      <c r="C573" s="110"/>
      <c r="D573" s="110"/>
      <c r="E573" s="110"/>
      <c r="F573" s="110"/>
      <c r="G573" s="110"/>
      <c r="H573" s="110"/>
      <c r="I573" s="110"/>
      <c r="J573" s="110"/>
      <c r="K573" s="110"/>
      <c r="L573" s="110"/>
      <c r="M573" s="110"/>
      <c r="N573" s="110"/>
      <c r="O573" s="110"/>
      <c r="P573" s="110"/>
    </row>
    <row r="574" spans="1:16" ht="15" customHeight="1" x14ac:dyDescent="0.2">
      <c r="A574" s="111"/>
      <c r="B574" s="111"/>
      <c r="C574" s="111"/>
      <c r="D574" s="111"/>
      <c r="E574" s="111"/>
      <c r="F574" s="111"/>
      <c r="G574" s="111"/>
      <c r="H574" s="111"/>
      <c r="I574" s="111"/>
      <c r="J574" s="111"/>
      <c r="K574" s="111"/>
      <c r="L574" s="111"/>
      <c r="M574" s="111"/>
      <c r="N574" s="111"/>
      <c r="O574" s="111"/>
      <c r="P574" s="111"/>
    </row>
    <row r="575" spans="1:16" ht="15" customHeight="1" x14ac:dyDescent="0.2">
      <c r="A575" s="112" t="str">
        <f>A3</f>
        <v>Disbursements under Crop Loans - 17.07.2021</v>
      </c>
      <c r="B575" s="112"/>
      <c r="C575" s="112"/>
      <c r="D575" s="112"/>
      <c r="E575" s="112"/>
      <c r="F575" s="112"/>
      <c r="G575" s="112"/>
      <c r="H575" s="112"/>
      <c r="I575" s="112"/>
      <c r="J575" s="112"/>
      <c r="K575" s="112"/>
      <c r="L575" s="112"/>
      <c r="M575" s="112"/>
      <c r="N575" s="112"/>
      <c r="O575" s="112"/>
      <c r="P575" s="112"/>
    </row>
    <row r="576" spans="1:16" ht="1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113" t="s">
        <v>2</v>
      </c>
      <c r="N576" s="113"/>
      <c r="O576" s="113"/>
      <c r="P576" s="113"/>
    </row>
    <row r="577" spans="1:16" ht="39.950000000000003" customHeight="1" x14ac:dyDescent="0.2">
      <c r="A577" s="100" t="s">
        <v>3</v>
      </c>
      <c r="B577" s="100" t="s">
        <v>58</v>
      </c>
      <c r="C577" s="103" t="str">
        <f>C357</f>
        <v>Crop Loan Target 
ACP 2021-22</v>
      </c>
      <c r="D577" s="104"/>
      <c r="E577" s="104"/>
      <c r="F577" s="105"/>
      <c r="G577" s="106" t="str">
        <f>G357</f>
        <v>Cumulative Achievement from 
01.04.2021</v>
      </c>
      <c r="H577" s="107"/>
      <c r="I577" s="107"/>
      <c r="J577" s="108"/>
      <c r="K577" s="92" t="s">
        <v>7</v>
      </c>
      <c r="L577" s="92"/>
      <c r="M577" s="92" t="s">
        <v>8</v>
      </c>
      <c r="N577" s="92"/>
      <c r="O577" s="92"/>
      <c r="P577" s="92"/>
    </row>
    <row r="578" spans="1:16" ht="15" customHeight="1" x14ac:dyDescent="0.2">
      <c r="A578" s="101"/>
      <c r="B578" s="101"/>
      <c r="C578" s="93" t="s">
        <v>9</v>
      </c>
      <c r="D578" s="93"/>
      <c r="E578" s="94" t="s">
        <v>10</v>
      </c>
      <c r="F578" s="95"/>
      <c r="G578" s="96" t="s">
        <v>9</v>
      </c>
      <c r="H578" s="97"/>
      <c r="I578" s="96" t="s">
        <v>10</v>
      </c>
      <c r="J578" s="97"/>
      <c r="K578" s="98" t="s">
        <v>9</v>
      </c>
      <c r="L578" s="98" t="s">
        <v>10</v>
      </c>
      <c r="M578" s="98" t="s">
        <v>11</v>
      </c>
      <c r="N578" s="93" t="s">
        <v>12</v>
      </c>
      <c r="O578" s="93"/>
      <c r="P578" s="98" t="s">
        <v>13</v>
      </c>
    </row>
    <row r="579" spans="1:16" ht="15" customHeight="1" x14ac:dyDescent="0.2">
      <c r="A579" s="102"/>
      <c r="B579" s="102"/>
      <c r="C579" s="3" t="s">
        <v>14</v>
      </c>
      <c r="D579" s="3" t="s">
        <v>15</v>
      </c>
      <c r="E579" s="3" t="s">
        <v>14</v>
      </c>
      <c r="F579" s="3" t="s">
        <v>15</v>
      </c>
      <c r="G579" s="3" t="s">
        <v>14</v>
      </c>
      <c r="H579" s="3" t="s">
        <v>15</v>
      </c>
      <c r="I579" s="3" t="s">
        <v>14</v>
      </c>
      <c r="J579" s="3" t="s">
        <v>15</v>
      </c>
      <c r="K579" s="99"/>
      <c r="L579" s="99"/>
      <c r="M579" s="99"/>
      <c r="N579" s="3" t="s">
        <v>14</v>
      </c>
      <c r="O579" s="3" t="s">
        <v>15</v>
      </c>
      <c r="P579" s="99"/>
    </row>
    <row r="580" spans="1:16" ht="15" customHeight="1" x14ac:dyDescent="0.2">
      <c r="A580" s="4">
        <v>1</v>
      </c>
      <c r="B580" s="11" t="s">
        <v>16</v>
      </c>
      <c r="C580" s="13">
        <f>[1]Ahmednagar!C21</f>
        <v>3897</v>
      </c>
      <c r="D580" s="13">
        <f>[1]Ahmednagar!D21</f>
        <v>3100</v>
      </c>
      <c r="E580" s="13">
        <f>[1]Ahmednagar!E21</f>
        <v>2099</v>
      </c>
      <c r="F580" s="13">
        <f>[1]Ahmednagar!F21</f>
        <v>1633</v>
      </c>
      <c r="G580" s="13">
        <v>468</v>
      </c>
      <c r="H580" s="13">
        <v>872</v>
      </c>
      <c r="I580" s="13">
        <f>[1]Ahmednagar!I21</f>
        <v>0</v>
      </c>
      <c r="J580" s="13">
        <f>[1]Ahmednagar!J21</f>
        <v>0</v>
      </c>
      <c r="K580" s="78">
        <f t="shared" ref="K580:K616" si="82">(H580/D580)*100</f>
        <v>28.12903225806452</v>
      </c>
      <c r="L580" s="78">
        <f t="shared" ref="L580:L616" si="83">(J580/F580)*100</f>
        <v>0</v>
      </c>
      <c r="M580" s="78">
        <f t="shared" ref="M580:M616" si="84">D580+F580</f>
        <v>4733</v>
      </c>
      <c r="N580" s="78">
        <f t="shared" ref="N580:O616" si="85">G580+I580</f>
        <v>468</v>
      </c>
      <c r="O580" s="78">
        <f t="shared" si="85"/>
        <v>872</v>
      </c>
      <c r="P580" s="78">
        <f t="shared" ref="P580:P616" si="86">(O580/M580)*100</f>
        <v>18.423832664272133</v>
      </c>
    </row>
    <row r="581" spans="1:16" ht="15" customHeight="1" x14ac:dyDescent="0.2">
      <c r="A581" s="4">
        <v>2</v>
      </c>
      <c r="B581" s="11" t="s">
        <v>17</v>
      </c>
      <c r="C581" s="13">
        <f>[1]Akola!C21</f>
        <v>500</v>
      </c>
      <c r="D581" s="13">
        <f>[1]Akola!D21</f>
        <v>400</v>
      </c>
      <c r="E581" s="13">
        <f>[1]Akola!E21</f>
        <v>100</v>
      </c>
      <c r="F581" s="13">
        <f>[1]Akola!F21</f>
        <v>50</v>
      </c>
      <c r="G581" s="13">
        <v>54</v>
      </c>
      <c r="H581" s="13">
        <v>86</v>
      </c>
      <c r="I581" s="13">
        <f>[1]Akola!I21</f>
        <v>0</v>
      </c>
      <c r="J581" s="13">
        <f>[1]Akola!J21</f>
        <v>0</v>
      </c>
      <c r="K581" s="78">
        <f t="shared" si="82"/>
        <v>21.5</v>
      </c>
      <c r="L581" s="78">
        <f t="shared" si="83"/>
        <v>0</v>
      </c>
      <c r="M581" s="78">
        <f t="shared" si="84"/>
        <v>450</v>
      </c>
      <c r="N581" s="78">
        <f t="shared" si="85"/>
        <v>54</v>
      </c>
      <c r="O581" s="78">
        <f t="shared" si="85"/>
        <v>86</v>
      </c>
      <c r="P581" s="78">
        <f t="shared" si="86"/>
        <v>19.111111111111111</v>
      </c>
    </row>
    <row r="582" spans="1:16" ht="15" customHeight="1" x14ac:dyDescent="0.2">
      <c r="A582" s="4">
        <v>3</v>
      </c>
      <c r="B582" s="11" t="s">
        <v>18</v>
      </c>
      <c r="C582" s="13">
        <f>[1]Amravati!C21</f>
        <v>950</v>
      </c>
      <c r="D582" s="13">
        <f>[1]Amravati!D21</f>
        <v>1000</v>
      </c>
      <c r="E582" s="13">
        <f>[1]Amravati!E21</f>
        <v>250</v>
      </c>
      <c r="F582" s="13">
        <f>[1]Amravati!F21</f>
        <v>250</v>
      </c>
      <c r="G582" s="13">
        <v>143</v>
      </c>
      <c r="H582" s="13">
        <v>227</v>
      </c>
      <c r="I582" s="13">
        <f>[1]Amravati!I21</f>
        <v>0</v>
      </c>
      <c r="J582" s="13">
        <f>[1]Amravati!J21</f>
        <v>0</v>
      </c>
      <c r="K582" s="78">
        <f t="shared" si="82"/>
        <v>22.7</v>
      </c>
      <c r="L582" s="78">
        <f t="shared" si="83"/>
        <v>0</v>
      </c>
      <c r="M582" s="78">
        <f t="shared" si="84"/>
        <v>1250</v>
      </c>
      <c r="N582" s="78">
        <f t="shared" si="85"/>
        <v>143</v>
      </c>
      <c r="O582" s="78">
        <f t="shared" si="85"/>
        <v>227</v>
      </c>
      <c r="P582" s="78">
        <f t="shared" si="86"/>
        <v>18.16</v>
      </c>
    </row>
    <row r="583" spans="1:16" ht="15" customHeight="1" x14ac:dyDescent="0.2">
      <c r="A583" s="4">
        <v>4</v>
      </c>
      <c r="B583" s="11" t="s">
        <v>19</v>
      </c>
      <c r="C583" s="13">
        <f>[1]Aurangabad!C21</f>
        <v>3076</v>
      </c>
      <c r="D583" s="13">
        <f>[1]Aurangabad!D21</f>
        <v>1500</v>
      </c>
      <c r="E583" s="13">
        <f>[1]Aurangabad!E21</f>
        <v>787</v>
      </c>
      <c r="F583" s="13">
        <f>[1]Aurangabad!F21</f>
        <v>600</v>
      </c>
      <c r="G583" s="13">
        <v>257</v>
      </c>
      <c r="H583" s="13">
        <v>473</v>
      </c>
      <c r="I583" s="13">
        <f>[1]Aurangabad!I21</f>
        <v>0</v>
      </c>
      <c r="J583" s="13">
        <f>[1]Aurangabad!J21</f>
        <v>0</v>
      </c>
      <c r="K583" s="78">
        <f t="shared" si="82"/>
        <v>31.533333333333335</v>
      </c>
      <c r="L583" s="78">
        <f t="shared" si="83"/>
        <v>0</v>
      </c>
      <c r="M583" s="78">
        <f t="shared" si="84"/>
        <v>2100</v>
      </c>
      <c r="N583" s="78">
        <f t="shared" si="85"/>
        <v>257</v>
      </c>
      <c r="O583" s="78">
        <f t="shared" si="85"/>
        <v>473</v>
      </c>
      <c r="P583" s="78">
        <f t="shared" si="86"/>
        <v>22.523809523809526</v>
      </c>
    </row>
    <row r="584" spans="1:16" ht="15" customHeight="1" x14ac:dyDescent="0.2">
      <c r="A584" s="4">
        <v>5</v>
      </c>
      <c r="B584" s="11" t="s">
        <v>20</v>
      </c>
      <c r="C584" s="13">
        <f>[1]Beed!C21</f>
        <v>3775</v>
      </c>
      <c r="D584" s="13">
        <f>[1]Beed!D21</f>
        <v>3000</v>
      </c>
      <c r="E584" s="13">
        <f>[1]Beed!E21</f>
        <v>976</v>
      </c>
      <c r="F584" s="13">
        <f>[1]Beed!F21</f>
        <v>800</v>
      </c>
      <c r="G584" s="13">
        <v>50</v>
      </c>
      <c r="H584" s="13">
        <v>115</v>
      </c>
      <c r="I584" s="13">
        <f>[1]Beed!I21</f>
        <v>0</v>
      </c>
      <c r="J584" s="13">
        <f>[1]Beed!J21</f>
        <v>0</v>
      </c>
      <c r="K584" s="78">
        <f t="shared" si="82"/>
        <v>3.833333333333333</v>
      </c>
      <c r="L584" s="78">
        <f t="shared" si="83"/>
        <v>0</v>
      </c>
      <c r="M584" s="78">
        <f t="shared" si="84"/>
        <v>3800</v>
      </c>
      <c r="N584" s="78">
        <f t="shared" si="85"/>
        <v>50</v>
      </c>
      <c r="O584" s="78">
        <f t="shared" si="85"/>
        <v>115</v>
      </c>
      <c r="P584" s="78">
        <f t="shared" si="86"/>
        <v>3.0263157894736841</v>
      </c>
    </row>
    <row r="585" spans="1:16" ht="15" customHeight="1" x14ac:dyDescent="0.2">
      <c r="A585" s="4">
        <v>6</v>
      </c>
      <c r="B585" s="11" t="s">
        <v>21</v>
      </c>
      <c r="C585" s="13">
        <f>[1]Bhandara!C21</f>
        <v>192</v>
      </c>
      <c r="D585" s="13">
        <f>[1]Bhandara!D21</f>
        <v>91.699999999999989</v>
      </c>
      <c r="E585" s="13">
        <f>[1]Bhandara!E21</f>
        <v>82</v>
      </c>
      <c r="F585" s="13">
        <f>[1]Bhandara!F21</f>
        <v>39.300000000000011</v>
      </c>
      <c r="G585" s="13">
        <v>22</v>
      </c>
      <c r="H585" s="13">
        <v>29</v>
      </c>
      <c r="I585" s="13">
        <f>[1]Bhandara!I21</f>
        <v>0</v>
      </c>
      <c r="J585" s="13">
        <f>[1]Bhandara!J21</f>
        <v>0</v>
      </c>
      <c r="K585" s="78">
        <f t="shared" si="82"/>
        <v>31.624863685932393</v>
      </c>
      <c r="L585" s="78">
        <f t="shared" si="83"/>
        <v>0</v>
      </c>
      <c r="M585" s="78">
        <f t="shared" si="84"/>
        <v>131</v>
      </c>
      <c r="N585" s="78">
        <f t="shared" si="85"/>
        <v>22</v>
      </c>
      <c r="O585" s="78">
        <f t="shared" si="85"/>
        <v>29</v>
      </c>
      <c r="P585" s="78">
        <f t="shared" si="86"/>
        <v>22.137404580152673</v>
      </c>
    </row>
    <row r="586" spans="1:16" ht="15" customHeight="1" x14ac:dyDescent="0.2">
      <c r="A586" s="4">
        <v>7</v>
      </c>
      <c r="B586" s="11" t="s">
        <v>22</v>
      </c>
      <c r="C586" s="13">
        <f>[1]Buldhana!C21</f>
        <v>150</v>
      </c>
      <c r="D586" s="13">
        <f>[1]Buldhana!D21</f>
        <v>300</v>
      </c>
      <c r="E586" s="13">
        <f>[1]Buldhana!E21</f>
        <v>50</v>
      </c>
      <c r="F586" s="13">
        <f>[1]Buldhana!F21</f>
        <v>100</v>
      </c>
      <c r="G586" s="13">
        <v>70</v>
      </c>
      <c r="H586" s="13">
        <v>105</v>
      </c>
      <c r="I586" s="13">
        <f>[1]Buldhana!I21</f>
        <v>0</v>
      </c>
      <c r="J586" s="13">
        <f>[1]Buldhana!J21</f>
        <v>0</v>
      </c>
      <c r="K586" s="78">
        <f t="shared" si="82"/>
        <v>35</v>
      </c>
      <c r="L586" s="78">
        <f t="shared" si="83"/>
        <v>0</v>
      </c>
      <c r="M586" s="78">
        <f t="shared" si="84"/>
        <v>400</v>
      </c>
      <c r="N586" s="78">
        <f t="shared" si="85"/>
        <v>70</v>
      </c>
      <c r="O586" s="78">
        <f t="shared" si="85"/>
        <v>105</v>
      </c>
      <c r="P586" s="78">
        <f t="shared" si="86"/>
        <v>26.25</v>
      </c>
    </row>
    <row r="587" spans="1:16" ht="15" customHeight="1" x14ac:dyDescent="0.2">
      <c r="A587" s="4">
        <v>8</v>
      </c>
      <c r="B587" s="11" t="s">
        <v>23</v>
      </c>
      <c r="C587" s="13">
        <f>[1]Chandrapur!C21</f>
        <v>500</v>
      </c>
      <c r="D587" s="13">
        <f>[1]Chandrapur!D21</f>
        <v>386</v>
      </c>
      <c r="E587" s="13">
        <f>[1]Chandrapur!E21</f>
        <v>0</v>
      </c>
      <c r="F587" s="13">
        <f>[1]Chandrapur!F21</f>
        <v>0</v>
      </c>
      <c r="G587" s="13">
        <v>42</v>
      </c>
      <c r="H587" s="13">
        <v>54</v>
      </c>
      <c r="I587" s="13">
        <f>[1]Chandrapur!I21</f>
        <v>0</v>
      </c>
      <c r="J587" s="13">
        <f>[1]Chandrapur!J21</f>
        <v>0</v>
      </c>
      <c r="K587" s="78">
        <f t="shared" si="82"/>
        <v>13.989637305699482</v>
      </c>
      <c r="L587" s="78" t="e">
        <f t="shared" si="83"/>
        <v>#DIV/0!</v>
      </c>
      <c r="M587" s="78">
        <f t="shared" si="84"/>
        <v>386</v>
      </c>
      <c r="N587" s="78">
        <f t="shared" si="85"/>
        <v>42</v>
      </c>
      <c r="O587" s="78">
        <f t="shared" si="85"/>
        <v>54</v>
      </c>
      <c r="P587" s="78">
        <f t="shared" si="86"/>
        <v>13.989637305699482</v>
      </c>
    </row>
    <row r="588" spans="1:16" ht="15" customHeight="1" x14ac:dyDescent="0.2">
      <c r="A588" s="4">
        <v>9</v>
      </c>
      <c r="B588" s="11" t="s">
        <v>24</v>
      </c>
      <c r="C588" s="13">
        <f>[1]Dhule!C21</f>
        <v>685</v>
      </c>
      <c r="D588" s="13">
        <f>[1]Dhule!D21</f>
        <v>400</v>
      </c>
      <c r="E588" s="13">
        <f>[1]Dhule!E21</f>
        <v>106</v>
      </c>
      <c r="F588" s="13">
        <f>[1]Dhule!F21</f>
        <v>28</v>
      </c>
      <c r="G588" s="13">
        <v>132</v>
      </c>
      <c r="H588" s="13">
        <v>251</v>
      </c>
      <c r="I588" s="13">
        <f>[1]Dhule!I21</f>
        <v>0</v>
      </c>
      <c r="J588" s="13">
        <f>[1]Dhule!J21</f>
        <v>0</v>
      </c>
      <c r="K588" s="78">
        <f t="shared" si="82"/>
        <v>62.749999999999993</v>
      </c>
      <c r="L588" s="78">
        <f t="shared" si="83"/>
        <v>0</v>
      </c>
      <c r="M588" s="78">
        <f t="shared" si="84"/>
        <v>428</v>
      </c>
      <c r="N588" s="78">
        <f t="shared" si="85"/>
        <v>132</v>
      </c>
      <c r="O588" s="78">
        <f t="shared" si="85"/>
        <v>251</v>
      </c>
      <c r="P588" s="78">
        <f t="shared" si="86"/>
        <v>58.644859813084118</v>
      </c>
    </row>
    <row r="589" spans="1:16" ht="15" customHeight="1" x14ac:dyDescent="0.2">
      <c r="A589" s="4">
        <v>10</v>
      </c>
      <c r="B589" s="11" t="s">
        <v>25</v>
      </c>
      <c r="C589" s="13">
        <f>[1]Gadchiroli!C21</f>
        <v>200</v>
      </c>
      <c r="D589" s="13">
        <f>[1]Gadchiroli!D21</f>
        <v>112</v>
      </c>
      <c r="E589" s="13">
        <f>[1]Gadchiroli!E21</f>
        <v>42</v>
      </c>
      <c r="F589" s="13">
        <f>[1]Gadchiroli!F21</f>
        <v>24</v>
      </c>
      <c r="G589" s="13">
        <v>5</v>
      </c>
      <c r="H589" s="13">
        <v>10</v>
      </c>
      <c r="I589" s="13">
        <f>[1]Gadchiroli!I21</f>
        <v>0</v>
      </c>
      <c r="J589" s="13">
        <f>[1]Gadchiroli!J21</f>
        <v>0</v>
      </c>
      <c r="K589" s="78">
        <f t="shared" si="82"/>
        <v>8.9285714285714288</v>
      </c>
      <c r="L589" s="78">
        <f t="shared" si="83"/>
        <v>0</v>
      </c>
      <c r="M589" s="78">
        <f t="shared" si="84"/>
        <v>136</v>
      </c>
      <c r="N589" s="78">
        <f t="shared" si="85"/>
        <v>5</v>
      </c>
      <c r="O589" s="78">
        <f t="shared" si="85"/>
        <v>10</v>
      </c>
      <c r="P589" s="78">
        <f t="shared" si="86"/>
        <v>7.3529411764705888</v>
      </c>
    </row>
    <row r="590" spans="1:16" ht="15" customHeight="1" x14ac:dyDescent="0.2">
      <c r="A590" s="4">
        <v>11</v>
      </c>
      <c r="B590" s="11" t="s">
        <v>26</v>
      </c>
      <c r="C590" s="13">
        <f>[1]Gondia!C21</f>
        <v>197</v>
      </c>
      <c r="D590" s="13">
        <f>[1]Gondia!D21</f>
        <v>100</v>
      </c>
      <c r="E590" s="13">
        <f>[1]Gondia!E21</f>
        <v>878</v>
      </c>
      <c r="F590" s="13">
        <f>[1]Gondia!F21</f>
        <v>49</v>
      </c>
      <c r="G590" s="13">
        <v>9</v>
      </c>
      <c r="H590" s="13">
        <v>9</v>
      </c>
      <c r="I590" s="13">
        <f>[1]Gondia!I21</f>
        <v>0</v>
      </c>
      <c r="J590" s="13">
        <f>[1]Gondia!J21</f>
        <v>0</v>
      </c>
      <c r="K590" s="78">
        <f t="shared" si="82"/>
        <v>9</v>
      </c>
      <c r="L590" s="78">
        <f t="shared" si="83"/>
        <v>0</v>
      </c>
      <c r="M590" s="78">
        <f t="shared" si="84"/>
        <v>149</v>
      </c>
      <c r="N590" s="78">
        <f t="shared" si="85"/>
        <v>9</v>
      </c>
      <c r="O590" s="78">
        <f t="shared" si="85"/>
        <v>9</v>
      </c>
      <c r="P590" s="78">
        <f t="shared" si="86"/>
        <v>6.0402684563758395</v>
      </c>
    </row>
    <row r="591" spans="1:16" ht="15" customHeight="1" x14ac:dyDescent="0.2">
      <c r="A591" s="4">
        <v>12</v>
      </c>
      <c r="B591" s="11" t="s">
        <v>27</v>
      </c>
      <c r="C591" s="13">
        <f>[1]Hingoli!C21</f>
        <v>1173</v>
      </c>
      <c r="D591" s="13">
        <f>[1]Hingoli!D21</f>
        <v>700</v>
      </c>
      <c r="E591" s="13">
        <f>[1]Hingoli!E21</f>
        <v>408</v>
      </c>
      <c r="F591" s="13">
        <f>[1]Hingoli!F21</f>
        <v>251</v>
      </c>
      <c r="G591" s="13">
        <v>41</v>
      </c>
      <c r="H591" s="13">
        <v>62</v>
      </c>
      <c r="I591" s="13">
        <f>[1]Hingoli!I21</f>
        <v>0</v>
      </c>
      <c r="J591" s="13">
        <f>[1]Hingoli!J21</f>
        <v>0</v>
      </c>
      <c r="K591" s="78">
        <f t="shared" si="82"/>
        <v>8.8571428571428559</v>
      </c>
      <c r="L591" s="78">
        <f t="shared" si="83"/>
        <v>0</v>
      </c>
      <c r="M591" s="78">
        <f t="shared" si="84"/>
        <v>951</v>
      </c>
      <c r="N591" s="78">
        <f t="shared" si="85"/>
        <v>41</v>
      </c>
      <c r="O591" s="78">
        <f t="shared" si="85"/>
        <v>62</v>
      </c>
      <c r="P591" s="78">
        <f t="shared" si="86"/>
        <v>6.5194532071503675</v>
      </c>
    </row>
    <row r="592" spans="1:16" ht="15" customHeight="1" x14ac:dyDescent="0.2">
      <c r="A592" s="4">
        <v>13</v>
      </c>
      <c r="B592" s="11" t="s">
        <v>28</v>
      </c>
      <c r="C592" s="11">
        <f>[1]Jalgaon!C21</f>
        <v>1580</v>
      </c>
      <c r="D592" s="11">
        <f>[1]Jalgaon!D21</f>
        <v>1400</v>
      </c>
      <c r="E592" s="11">
        <f>[1]Jalgaon!E21</f>
        <v>721</v>
      </c>
      <c r="F592" s="11">
        <f>[1]Jalgaon!F21</f>
        <v>800</v>
      </c>
      <c r="G592" s="11">
        <v>698</v>
      </c>
      <c r="H592" s="11">
        <v>1034</v>
      </c>
      <c r="I592" s="11">
        <f>[1]Jalgaon!I21</f>
        <v>0</v>
      </c>
      <c r="J592" s="11">
        <f>[1]Jalgaon!J21</f>
        <v>0</v>
      </c>
      <c r="K592" s="78">
        <f t="shared" si="82"/>
        <v>73.857142857142861</v>
      </c>
      <c r="L592" s="78">
        <f t="shared" si="83"/>
        <v>0</v>
      </c>
      <c r="M592" s="78">
        <f t="shared" si="84"/>
        <v>2200</v>
      </c>
      <c r="N592" s="78">
        <f t="shared" si="85"/>
        <v>698</v>
      </c>
      <c r="O592" s="78">
        <f t="shared" si="85"/>
        <v>1034</v>
      </c>
      <c r="P592" s="78">
        <f t="shared" si="86"/>
        <v>47</v>
      </c>
    </row>
    <row r="593" spans="1:16" ht="15" customHeight="1" x14ac:dyDescent="0.2">
      <c r="A593" s="4">
        <v>14</v>
      </c>
      <c r="B593" s="11" t="s">
        <v>29</v>
      </c>
      <c r="C593" s="13">
        <f>[1]Jalna!C21</f>
        <v>4833</v>
      </c>
      <c r="D593" s="13">
        <f>[1]Jalna!D21</f>
        <v>2500</v>
      </c>
      <c r="E593" s="13">
        <f>[1]Jalna!E21</f>
        <v>2091</v>
      </c>
      <c r="F593" s="13">
        <f>[1]Jalna!F21</f>
        <v>1034</v>
      </c>
      <c r="G593" s="13">
        <v>27</v>
      </c>
      <c r="H593" s="13">
        <v>40</v>
      </c>
      <c r="I593" s="13">
        <f>[1]Jalna!I21</f>
        <v>0</v>
      </c>
      <c r="J593" s="13">
        <f>[1]Jalna!J21</f>
        <v>0</v>
      </c>
      <c r="K593" s="78">
        <f t="shared" si="82"/>
        <v>1.6</v>
      </c>
      <c r="L593" s="78">
        <f t="shared" si="83"/>
        <v>0</v>
      </c>
      <c r="M593" s="78">
        <f t="shared" si="84"/>
        <v>3534</v>
      </c>
      <c r="N593" s="78">
        <f t="shared" si="85"/>
        <v>27</v>
      </c>
      <c r="O593" s="78">
        <f t="shared" si="85"/>
        <v>40</v>
      </c>
      <c r="P593" s="78">
        <f t="shared" si="86"/>
        <v>1.1318619128466327</v>
      </c>
    </row>
    <row r="594" spans="1:16" ht="15" customHeight="1" x14ac:dyDescent="0.2">
      <c r="A594" s="4">
        <v>15</v>
      </c>
      <c r="B594" s="11" t="s">
        <v>30</v>
      </c>
      <c r="C594" s="13">
        <f>[1]Kolhapur!C21</f>
        <v>3296.5</v>
      </c>
      <c r="D594" s="13">
        <f>[1]Kolhapur!D21</f>
        <v>499.5</v>
      </c>
      <c r="E594" s="13">
        <f>[1]Kolhapur!E21</f>
        <v>3296.5</v>
      </c>
      <c r="F594" s="13">
        <f>[1]Kolhapur!F21</f>
        <v>499.5</v>
      </c>
      <c r="G594" s="13">
        <v>135</v>
      </c>
      <c r="H594" s="13">
        <v>265</v>
      </c>
      <c r="I594" s="13">
        <f>[1]Kolhapur!I21</f>
        <v>0</v>
      </c>
      <c r="J594" s="13">
        <f>[1]Kolhapur!J21</f>
        <v>0</v>
      </c>
      <c r="K594" s="78">
        <f t="shared" si="82"/>
        <v>53.053053053053056</v>
      </c>
      <c r="L594" s="78">
        <f t="shared" si="83"/>
        <v>0</v>
      </c>
      <c r="M594" s="78">
        <f t="shared" si="84"/>
        <v>999</v>
      </c>
      <c r="N594" s="78">
        <f t="shared" si="85"/>
        <v>135</v>
      </c>
      <c r="O594" s="78">
        <f t="shared" si="85"/>
        <v>265</v>
      </c>
      <c r="P594" s="78">
        <f t="shared" si="86"/>
        <v>26.526526526526528</v>
      </c>
    </row>
    <row r="595" spans="1:16" ht="15" customHeight="1" x14ac:dyDescent="0.2">
      <c r="A595" s="4">
        <v>16</v>
      </c>
      <c r="B595" s="11" t="s">
        <v>31</v>
      </c>
      <c r="C595" s="13">
        <f>[1]Latur!C21</f>
        <v>5599</v>
      </c>
      <c r="D595" s="13">
        <f>[1]Latur!D21</f>
        <v>3429</v>
      </c>
      <c r="E595" s="13">
        <f>[1]Latur!E21</f>
        <v>1444</v>
      </c>
      <c r="F595" s="13">
        <f>[1]Latur!F21</f>
        <v>900</v>
      </c>
      <c r="G595" s="13">
        <v>182</v>
      </c>
      <c r="H595" s="13">
        <v>541</v>
      </c>
      <c r="I595" s="13">
        <f>[1]Latur!I21</f>
        <v>0</v>
      </c>
      <c r="J595" s="13">
        <f>[1]Latur!J21</f>
        <v>0</v>
      </c>
      <c r="K595" s="78">
        <f t="shared" si="82"/>
        <v>15.777194517351997</v>
      </c>
      <c r="L595" s="78">
        <f t="shared" si="83"/>
        <v>0</v>
      </c>
      <c r="M595" s="78">
        <f t="shared" si="84"/>
        <v>4329</v>
      </c>
      <c r="N595" s="78">
        <f t="shared" si="85"/>
        <v>182</v>
      </c>
      <c r="O595" s="78">
        <f t="shared" si="85"/>
        <v>541</v>
      </c>
      <c r="P595" s="78">
        <f t="shared" si="86"/>
        <v>12.497112497112498</v>
      </c>
    </row>
    <row r="596" spans="1:16" ht="15" customHeight="1" x14ac:dyDescent="0.2">
      <c r="A596" s="4">
        <v>17</v>
      </c>
      <c r="B596" s="11" t="s">
        <v>32</v>
      </c>
      <c r="C596" s="13">
        <f>[1]MumbaiCity!C21</f>
        <v>0</v>
      </c>
      <c r="D596" s="13">
        <f>[1]MumbaiCity!D21</f>
        <v>0</v>
      </c>
      <c r="E596" s="13">
        <f>[1]MumbaiCity!E21</f>
        <v>0</v>
      </c>
      <c r="F596" s="13">
        <f>[1]MumbaiCity!F21</f>
        <v>0</v>
      </c>
      <c r="G596" s="13">
        <f>[1]MumbaiCity!G21</f>
        <v>0</v>
      </c>
      <c r="H596" s="13">
        <f>[1]MumbaiCity!H21</f>
        <v>0</v>
      </c>
      <c r="I596" s="13">
        <f>[1]MumbaiCity!I21</f>
        <v>0</v>
      </c>
      <c r="J596" s="13">
        <f>[1]MumbaiCity!J21</f>
        <v>0</v>
      </c>
      <c r="K596" s="78" t="e">
        <f>(H596/D596)*100</f>
        <v>#DIV/0!</v>
      </c>
      <c r="L596" s="78" t="e">
        <f>(J596/F596)*100</f>
        <v>#DIV/0!</v>
      </c>
      <c r="M596" s="78">
        <f>D596+F596</f>
        <v>0</v>
      </c>
      <c r="N596" s="78">
        <f>G596+I596</f>
        <v>0</v>
      </c>
      <c r="O596" s="78">
        <f>H596+J596</f>
        <v>0</v>
      </c>
      <c r="P596" s="78" t="e">
        <f>(O596/M596)*100</f>
        <v>#DIV/0!</v>
      </c>
    </row>
    <row r="597" spans="1:16" ht="15" customHeight="1" x14ac:dyDescent="0.2">
      <c r="A597" s="4">
        <v>18</v>
      </c>
      <c r="B597" s="19" t="s">
        <v>33</v>
      </c>
      <c r="C597" s="79">
        <f>[1]MumbaiSub!C21</f>
        <v>0</v>
      </c>
      <c r="D597" s="79">
        <f>[1]MumbaiSub!D21</f>
        <v>0</v>
      </c>
      <c r="E597" s="79">
        <f>[1]MumbaiSub!E21</f>
        <v>0</v>
      </c>
      <c r="F597" s="79">
        <f>[1]MumbaiSub!F21</f>
        <v>0</v>
      </c>
      <c r="G597" s="79">
        <f>[1]MumbaiSub!G21</f>
        <v>0</v>
      </c>
      <c r="H597" s="79">
        <f>[1]MumbaiSub!H21</f>
        <v>0</v>
      </c>
      <c r="I597" s="79">
        <f>[1]MumbaiSub!I21</f>
        <v>0</v>
      </c>
      <c r="J597" s="79">
        <f>[1]MumbaiSub!J21</f>
        <v>0</v>
      </c>
      <c r="K597" s="78" t="e">
        <f>(H597/D597)*100</f>
        <v>#DIV/0!</v>
      </c>
      <c r="L597" s="78" t="e">
        <f>(J597/F597)*100</f>
        <v>#DIV/0!</v>
      </c>
      <c r="M597" s="78">
        <f>D597+F597</f>
        <v>0</v>
      </c>
      <c r="N597" s="78">
        <f>G597+I597</f>
        <v>0</v>
      </c>
      <c r="O597" s="78">
        <f>H597+J597</f>
        <v>0</v>
      </c>
      <c r="P597" s="78" t="e">
        <f>(O597/M597)*100</f>
        <v>#DIV/0!</v>
      </c>
    </row>
    <row r="598" spans="1:16" ht="15" customHeight="1" x14ac:dyDescent="0.2">
      <c r="A598" s="4">
        <v>19</v>
      </c>
      <c r="B598" s="11" t="s">
        <v>34</v>
      </c>
      <c r="C598" s="13">
        <f>[1]Nagpur!C21</f>
        <v>600</v>
      </c>
      <c r="D598" s="13">
        <f>[1]Nagpur!D21</f>
        <v>800</v>
      </c>
      <c r="E598" s="13">
        <f>[1]Nagpur!E21</f>
        <v>200</v>
      </c>
      <c r="F598" s="13">
        <f>[1]Nagpur!F21</f>
        <v>100</v>
      </c>
      <c r="G598" s="13">
        <v>118</v>
      </c>
      <c r="H598" s="13">
        <v>503</v>
      </c>
      <c r="I598" s="13">
        <f>[1]Nagpur!I21</f>
        <v>0</v>
      </c>
      <c r="J598" s="13">
        <f>[1]Nagpur!J21</f>
        <v>0</v>
      </c>
      <c r="K598" s="78">
        <f t="shared" si="82"/>
        <v>62.875</v>
      </c>
      <c r="L598" s="78">
        <f t="shared" si="83"/>
        <v>0</v>
      </c>
      <c r="M598" s="78">
        <f t="shared" si="84"/>
        <v>900</v>
      </c>
      <c r="N598" s="78">
        <f t="shared" si="85"/>
        <v>118</v>
      </c>
      <c r="O598" s="78">
        <f t="shared" si="85"/>
        <v>503</v>
      </c>
      <c r="P598" s="78">
        <f t="shared" si="86"/>
        <v>55.888888888888886</v>
      </c>
    </row>
    <row r="599" spans="1:16" ht="15" customHeight="1" x14ac:dyDescent="0.2">
      <c r="A599" s="4">
        <v>20</v>
      </c>
      <c r="B599" s="11" t="s">
        <v>35</v>
      </c>
      <c r="C599" s="13">
        <f>[1]Nanded!C21</f>
        <v>4890.4000000000005</v>
      </c>
      <c r="D599" s="13">
        <f>[1]Nanded!D21</f>
        <v>3324</v>
      </c>
      <c r="E599" s="13">
        <f>[1]Nanded!E21</f>
        <v>1222.6000000000001</v>
      </c>
      <c r="F599" s="13">
        <f>[1]Nanded!F21</f>
        <v>1800</v>
      </c>
      <c r="G599" s="13">
        <v>92</v>
      </c>
      <c r="H599" s="13">
        <v>293</v>
      </c>
      <c r="I599" s="13">
        <f>[1]Nanded!I21</f>
        <v>0</v>
      </c>
      <c r="J599" s="13">
        <f>[1]Nanded!J21</f>
        <v>0</v>
      </c>
      <c r="K599" s="78">
        <f t="shared" si="82"/>
        <v>8.8146811070998794</v>
      </c>
      <c r="L599" s="78">
        <f t="shared" si="83"/>
        <v>0</v>
      </c>
      <c r="M599" s="78">
        <f t="shared" si="84"/>
        <v>5124</v>
      </c>
      <c r="N599" s="78">
        <f t="shared" si="85"/>
        <v>92</v>
      </c>
      <c r="O599" s="78">
        <f t="shared" si="85"/>
        <v>293</v>
      </c>
      <c r="P599" s="78">
        <f t="shared" si="86"/>
        <v>5.7181889149102263</v>
      </c>
    </row>
    <row r="600" spans="1:16" ht="15" customHeight="1" x14ac:dyDescent="0.2">
      <c r="A600" s="4">
        <v>21</v>
      </c>
      <c r="B600" s="11" t="s">
        <v>36</v>
      </c>
      <c r="C600" s="13">
        <f>[1]Nandurbar!C21</f>
        <v>737</v>
      </c>
      <c r="D600" s="13">
        <f>[1]Nandurbar!D21</f>
        <v>1473</v>
      </c>
      <c r="E600" s="13">
        <f>[1]Nandurbar!E21</f>
        <v>257</v>
      </c>
      <c r="F600" s="13">
        <f>[1]Nandurbar!F21</f>
        <v>512</v>
      </c>
      <c r="G600" s="13">
        <v>166</v>
      </c>
      <c r="H600" s="13">
        <v>397</v>
      </c>
      <c r="I600" s="13">
        <f>[1]Nandurbar!I21</f>
        <v>0</v>
      </c>
      <c r="J600" s="13">
        <f>[1]Nandurbar!J21</f>
        <v>0</v>
      </c>
      <c r="K600" s="78">
        <f t="shared" si="82"/>
        <v>26.951799049558723</v>
      </c>
      <c r="L600" s="78">
        <f t="shared" si="83"/>
        <v>0</v>
      </c>
      <c r="M600" s="78">
        <f t="shared" si="84"/>
        <v>1985</v>
      </c>
      <c r="N600" s="78">
        <f t="shared" si="85"/>
        <v>166</v>
      </c>
      <c r="O600" s="78">
        <f t="shared" si="85"/>
        <v>397</v>
      </c>
      <c r="P600" s="78">
        <f t="shared" si="86"/>
        <v>20</v>
      </c>
    </row>
    <row r="601" spans="1:16" ht="15" customHeight="1" x14ac:dyDescent="0.2">
      <c r="A601" s="4">
        <v>22</v>
      </c>
      <c r="B601" s="11" t="s">
        <v>37</v>
      </c>
      <c r="C601" s="13">
        <f>[1]Nasik!C21</f>
        <v>4245</v>
      </c>
      <c r="D601" s="13">
        <f>[1]Nasik!D21</f>
        <v>5029</v>
      </c>
      <c r="E601" s="13">
        <f>[1]Nasik!E21</f>
        <v>2076</v>
      </c>
      <c r="F601" s="13">
        <f>[1]Nasik!F21</f>
        <v>3159</v>
      </c>
      <c r="G601" s="13">
        <v>583</v>
      </c>
      <c r="H601" s="13">
        <v>1111</v>
      </c>
      <c r="I601" s="13">
        <f>[1]Nasik!I21</f>
        <v>0</v>
      </c>
      <c r="J601" s="13">
        <f>[1]Nasik!J21</f>
        <v>0</v>
      </c>
      <c r="K601" s="78">
        <f t="shared" si="82"/>
        <v>22.091867170411614</v>
      </c>
      <c r="L601" s="78">
        <f t="shared" si="83"/>
        <v>0</v>
      </c>
      <c r="M601" s="78">
        <f t="shared" si="84"/>
        <v>8188</v>
      </c>
      <c r="N601" s="78">
        <f t="shared" si="85"/>
        <v>583</v>
      </c>
      <c r="O601" s="78">
        <f t="shared" si="85"/>
        <v>1111</v>
      </c>
      <c r="P601" s="78">
        <f t="shared" si="86"/>
        <v>13.568637029799707</v>
      </c>
    </row>
    <row r="602" spans="1:16" ht="15" customHeight="1" x14ac:dyDescent="0.2">
      <c r="A602" s="4">
        <v>23</v>
      </c>
      <c r="B602" s="11" t="s">
        <v>38</v>
      </c>
      <c r="C602" s="13">
        <f>[1]Osmanabad!C21</f>
        <v>462</v>
      </c>
      <c r="D602" s="13">
        <f>[1]Osmanabad!D21</f>
        <v>1000</v>
      </c>
      <c r="E602" s="13">
        <f>[1]Osmanabad!E21</f>
        <v>131</v>
      </c>
      <c r="F602" s="13">
        <f>[1]Osmanabad!F21</f>
        <v>370</v>
      </c>
      <c r="G602" s="13">
        <v>148</v>
      </c>
      <c r="H602" s="13">
        <v>301</v>
      </c>
      <c r="I602" s="13">
        <f>[1]Osmanabad!I21</f>
        <v>0</v>
      </c>
      <c r="J602" s="13">
        <f>[1]Osmanabad!J21</f>
        <v>0</v>
      </c>
      <c r="K602" s="78">
        <f t="shared" si="82"/>
        <v>30.099999999999998</v>
      </c>
      <c r="L602" s="78">
        <f t="shared" si="83"/>
        <v>0</v>
      </c>
      <c r="M602" s="78">
        <f t="shared" si="84"/>
        <v>1370</v>
      </c>
      <c r="N602" s="78">
        <f t="shared" si="85"/>
        <v>148</v>
      </c>
      <c r="O602" s="78">
        <f t="shared" si="85"/>
        <v>301</v>
      </c>
      <c r="P602" s="78">
        <f t="shared" si="86"/>
        <v>21.970802919708028</v>
      </c>
    </row>
    <row r="603" spans="1:16" ht="15" customHeight="1" x14ac:dyDescent="0.2">
      <c r="A603" s="4">
        <v>24</v>
      </c>
      <c r="B603" s="5" t="s">
        <v>39</v>
      </c>
      <c r="C603" s="5">
        <f>[1]Palghar!C21</f>
        <v>292</v>
      </c>
      <c r="D603" s="5">
        <f>[1]Palghar!D21</f>
        <v>114.99999999999999</v>
      </c>
      <c r="E603" s="5">
        <f>[1]Palghar!E21</f>
        <v>68</v>
      </c>
      <c r="F603" s="5">
        <f>[1]Palghar!F21</f>
        <v>20</v>
      </c>
      <c r="G603" s="5">
        <v>2</v>
      </c>
      <c r="H603" s="5">
        <v>26</v>
      </c>
      <c r="I603" s="5">
        <f>[1]Palghar!I21</f>
        <v>0</v>
      </c>
      <c r="J603" s="5">
        <f>[1]Palghar!J21</f>
        <v>0</v>
      </c>
      <c r="K603" s="78">
        <f>(H603/D603)*100</f>
        <v>22.608695652173914</v>
      </c>
      <c r="L603" s="78">
        <f>(J603/F603)*100</f>
        <v>0</v>
      </c>
      <c r="M603" s="78">
        <f>D603+F603</f>
        <v>135</v>
      </c>
      <c r="N603" s="78">
        <f>G603+I603</f>
        <v>2</v>
      </c>
      <c r="O603" s="78">
        <f>H603+J603</f>
        <v>26</v>
      </c>
      <c r="P603" s="78">
        <f>(O603/M603)*100</f>
        <v>19.25925925925926</v>
      </c>
    </row>
    <row r="604" spans="1:16" ht="15" customHeight="1" x14ac:dyDescent="0.2">
      <c r="A604" s="4">
        <v>25</v>
      </c>
      <c r="B604" s="11" t="s">
        <v>40</v>
      </c>
      <c r="C604" s="13">
        <f>[1]Parbhani!C21</f>
        <v>1482</v>
      </c>
      <c r="D604" s="13">
        <f>[1]Parbhani!D21</f>
        <v>1100</v>
      </c>
      <c r="E604" s="13">
        <f>[1]Parbhani!E21</f>
        <v>513</v>
      </c>
      <c r="F604" s="13">
        <f>[1]Parbhani!F21</f>
        <v>362</v>
      </c>
      <c r="G604" s="13">
        <v>11</v>
      </c>
      <c r="H604" s="13">
        <v>28</v>
      </c>
      <c r="I604" s="13">
        <f>[1]Parbhani!I21</f>
        <v>0</v>
      </c>
      <c r="J604" s="13">
        <f>[1]Parbhani!J21</f>
        <v>0</v>
      </c>
      <c r="K604" s="78">
        <f t="shared" si="82"/>
        <v>2.5454545454545454</v>
      </c>
      <c r="L604" s="78">
        <f t="shared" si="83"/>
        <v>0</v>
      </c>
      <c r="M604" s="78">
        <f t="shared" si="84"/>
        <v>1462</v>
      </c>
      <c r="N604" s="78">
        <f t="shared" si="85"/>
        <v>11</v>
      </c>
      <c r="O604" s="78">
        <f t="shared" si="85"/>
        <v>28</v>
      </c>
      <c r="P604" s="78">
        <f t="shared" si="86"/>
        <v>1.9151846785225719</v>
      </c>
    </row>
    <row r="605" spans="1:16" ht="15" customHeight="1" x14ac:dyDescent="0.2">
      <c r="A605" s="4">
        <v>26</v>
      </c>
      <c r="B605" s="11" t="s">
        <v>41</v>
      </c>
      <c r="C605" s="13">
        <f>[1]Pune!C21</f>
        <v>3710</v>
      </c>
      <c r="D605" s="13">
        <f>[1]Pune!D21</f>
        <v>11300</v>
      </c>
      <c r="E605" s="13">
        <f>[1]Pune!E21</f>
        <v>1989</v>
      </c>
      <c r="F605" s="13">
        <f>[1]Pune!F21</f>
        <v>5797.18</v>
      </c>
      <c r="G605" s="13">
        <v>1225</v>
      </c>
      <c r="H605" s="13">
        <v>3048</v>
      </c>
      <c r="I605" s="13">
        <f>[1]Pune!I21</f>
        <v>0</v>
      </c>
      <c r="J605" s="13">
        <f>[1]Pune!J21</f>
        <v>0</v>
      </c>
      <c r="K605" s="78">
        <f t="shared" si="82"/>
        <v>26.973451327433629</v>
      </c>
      <c r="L605" s="78">
        <f t="shared" si="83"/>
        <v>0</v>
      </c>
      <c r="M605" s="78">
        <f t="shared" si="84"/>
        <v>17097.18</v>
      </c>
      <c r="N605" s="78">
        <f t="shared" si="85"/>
        <v>1225</v>
      </c>
      <c r="O605" s="78">
        <f t="shared" si="85"/>
        <v>3048</v>
      </c>
      <c r="P605" s="78">
        <f t="shared" si="86"/>
        <v>17.827501377420134</v>
      </c>
    </row>
    <row r="606" spans="1:16" ht="15" customHeight="1" x14ac:dyDescent="0.2">
      <c r="A606" s="4">
        <v>27</v>
      </c>
      <c r="B606" s="11" t="s">
        <v>42</v>
      </c>
      <c r="C606" s="13">
        <f>[1]Raigad!C21</f>
        <v>1429</v>
      </c>
      <c r="D606" s="13">
        <f>[1]Raigad!D21</f>
        <v>200</v>
      </c>
      <c r="E606" s="13">
        <f>[1]Raigad!E21</f>
        <v>411</v>
      </c>
      <c r="F606" s="13">
        <f>[1]Raigad!F21</f>
        <v>143</v>
      </c>
      <c r="G606" s="13">
        <v>59</v>
      </c>
      <c r="H606" s="13">
        <v>79</v>
      </c>
      <c r="I606" s="13">
        <f>[1]Raigad!I21</f>
        <v>0</v>
      </c>
      <c r="J606" s="13">
        <f>[1]Raigad!J21</f>
        <v>0</v>
      </c>
      <c r="K606" s="78">
        <f t="shared" si="82"/>
        <v>39.5</v>
      </c>
      <c r="L606" s="78">
        <f t="shared" si="83"/>
        <v>0</v>
      </c>
      <c r="M606" s="78">
        <f t="shared" si="84"/>
        <v>343</v>
      </c>
      <c r="N606" s="78">
        <f t="shared" si="85"/>
        <v>59</v>
      </c>
      <c r="O606" s="78">
        <f t="shared" si="85"/>
        <v>79</v>
      </c>
      <c r="P606" s="78">
        <f t="shared" si="86"/>
        <v>23.03206997084548</v>
      </c>
    </row>
    <row r="607" spans="1:16" ht="15" customHeight="1" x14ac:dyDescent="0.2">
      <c r="A607" s="4">
        <v>28</v>
      </c>
      <c r="B607" s="11" t="s">
        <v>43</v>
      </c>
      <c r="C607" s="13">
        <f>[1]Ratnagiri!C21</f>
        <v>323.09999999999997</v>
      </c>
      <c r="D607" s="13">
        <f>[1]Ratnagiri!D21</f>
        <v>675</v>
      </c>
      <c r="E607" s="13">
        <f>[1]Ratnagiri!E21</f>
        <v>753.90000000000009</v>
      </c>
      <c r="F607" s="13">
        <f>[1]Ratnagiri!F21</f>
        <v>572</v>
      </c>
      <c r="G607" s="13">
        <f>[1]Ratnagiri!G21</f>
        <v>48</v>
      </c>
      <c r="H607" s="13">
        <f>[1]Ratnagiri!H21</f>
        <v>180</v>
      </c>
      <c r="I607" s="13">
        <f>[1]Ratnagiri!I21</f>
        <v>0</v>
      </c>
      <c r="J607" s="13">
        <f>[1]Ratnagiri!J21</f>
        <v>0</v>
      </c>
      <c r="K607" s="78">
        <f t="shared" si="82"/>
        <v>26.666666666666668</v>
      </c>
      <c r="L607" s="78">
        <f t="shared" si="83"/>
        <v>0</v>
      </c>
      <c r="M607" s="78">
        <f t="shared" si="84"/>
        <v>1247</v>
      </c>
      <c r="N607" s="78">
        <f t="shared" si="85"/>
        <v>48</v>
      </c>
      <c r="O607" s="78">
        <f t="shared" si="85"/>
        <v>180</v>
      </c>
      <c r="P607" s="78">
        <f t="shared" si="86"/>
        <v>14.434643143544507</v>
      </c>
    </row>
    <row r="608" spans="1:16" ht="15" customHeight="1" x14ac:dyDescent="0.2">
      <c r="A608" s="4">
        <v>29</v>
      </c>
      <c r="B608" s="11" t="s">
        <v>44</v>
      </c>
      <c r="C608" s="13">
        <f>[1]Sangli!C21</f>
        <v>1555</v>
      </c>
      <c r="D608" s="13">
        <f>[1]Sangli!D21</f>
        <v>1700</v>
      </c>
      <c r="E608" s="13">
        <f>[1]Sangli!E21</f>
        <v>674</v>
      </c>
      <c r="F608" s="13">
        <f>[1]Sangli!F21</f>
        <v>622</v>
      </c>
      <c r="G608" s="13">
        <v>67</v>
      </c>
      <c r="H608" s="13">
        <v>153</v>
      </c>
      <c r="I608" s="13">
        <f>[1]Sangli!I21</f>
        <v>0</v>
      </c>
      <c r="J608" s="13">
        <f>[1]Sangli!J21</f>
        <v>0</v>
      </c>
      <c r="K608" s="78">
        <f t="shared" si="82"/>
        <v>9</v>
      </c>
      <c r="L608" s="78">
        <f t="shared" si="83"/>
        <v>0</v>
      </c>
      <c r="M608" s="78">
        <f t="shared" si="84"/>
        <v>2322</v>
      </c>
      <c r="N608" s="78">
        <f t="shared" si="85"/>
        <v>67</v>
      </c>
      <c r="O608" s="78">
        <f t="shared" si="85"/>
        <v>153</v>
      </c>
      <c r="P608" s="78">
        <f t="shared" si="86"/>
        <v>6.5891472868217065</v>
      </c>
    </row>
    <row r="609" spans="1:16" ht="15" customHeight="1" x14ac:dyDescent="0.2">
      <c r="A609" s="4">
        <v>30</v>
      </c>
      <c r="B609" s="11" t="s">
        <v>45</v>
      </c>
      <c r="C609" s="13">
        <f>[1]Satara!C21</f>
        <v>2173</v>
      </c>
      <c r="D609" s="13">
        <f>[1]Satara!D21</f>
        <v>2500</v>
      </c>
      <c r="E609" s="13">
        <f>[1]Satara!E21</f>
        <v>1170</v>
      </c>
      <c r="F609" s="13">
        <f>[1]Satara!F21</f>
        <v>1500</v>
      </c>
      <c r="G609" s="13">
        <v>90</v>
      </c>
      <c r="H609" s="13">
        <v>314</v>
      </c>
      <c r="I609" s="13">
        <f>[1]Satara!I21</f>
        <v>0</v>
      </c>
      <c r="J609" s="13">
        <f>[1]Satara!J21</f>
        <v>0</v>
      </c>
      <c r="K609" s="78">
        <f t="shared" si="82"/>
        <v>12.559999999999999</v>
      </c>
      <c r="L609" s="78">
        <f t="shared" si="83"/>
        <v>0</v>
      </c>
      <c r="M609" s="78">
        <f t="shared" si="84"/>
        <v>4000</v>
      </c>
      <c r="N609" s="78">
        <f t="shared" si="85"/>
        <v>90</v>
      </c>
      <c r="O609" s="78">
        <f t="shared" si="85"/>
        <v>314</v>
      </c>
      <c r="P609" s="78">
        <f t="shared" si="86"/>
        <v>7.85</v>
      </c>
    </row>
    <row r="610" spans="1:16" ht="15" customHeight="1" x14ac:dyDescent="0.2">
      <c r="A610" s="4">
        <v>31</v>
      </c>
      <c r="B610" s="11" t="s">
        <v>46</v>
      </c>
      <c r="C610" s="13">
        <f>[1]Sindhudurg!C21</f>
        <v>99</v>
      </c>
      <c r="D610" s="13">
        <f>[1]Sindhudurg!D21</f>
        <v>250</v>
      </c>
      <c r="E610" s="13">
        <f>[1]Sindhudurg!E21</f>
        <v>51</v>
      </c>
      <c r="F610" s="13">
        <f>[1]Sindhudurg!F21</f>
        <v>300</v>
      </c>
      <c r="G610" s="13">
        <v>10</v>
      </c>
      <c r="H610" s="13">
        <v>12</v>
      </c>
      <c r="I610" s="13">
        <f>[1]Sindhudurg!I21</f>
        <v>0</v>
      </c>
      <c r="J610" s="13">
        <f>[1]Sindhudurg!J21</f>
        <v>0</v>
      </c>
      <c r="K610" s="78">
        <f t="shared" si="82"/>
        <v>4.8</v>
      </c>
      <c r="L610" s="78">
        <f t="shared" si="83"/>
        <v>0</v>
      </c>
      <c r="M610" s="78">
        <f t="shared" si="84"/>
        <v>550</v>
      </c>
      <c r="N610" s="78">
        <f t="shared" si="85"/>
        <v>10</v>
      </c>
      <c r="O610" s="78">
        <f t="shared" si="85"/>
        <v>12</v>
      </c>
      <c r="P610" s="78">
        <f t="shared" si="86"/>
        <v>2.1818181818181821</v>
      </c>
    </row>
    <row r="611" spans="1:16" ht="15" customHeight="1" x14ac:dyDescent="0.2">
      <c r="A611" s="4">
        <v>32</v>
      </c>
      <c r="B611" s="11" t="s">
        <v>47</v>
      </c>
      <c r="C611" s="13">
        <f>[1]Solapur!C21</f>
        <v>1475</v>
      </c>
      <c r="D611" s="13">
        <f>[1]Solapur!D21</f>
        <v>1506.69</v>
      </c>
      <c r="E611" s="13">
        <f>[1]Solapur!E21</f>
        <v>2613</v>
      </c>
      <c r="F611" s="13">
        <f>[1]Solapur!F21</f>
        <v>2796.5099999999998</v>
      </c>
      <c r="G611" s="13">
        <v>567</v>
      </c>
      <c r="H611" s="13">
        <v>1568</v>
      </c>
      <c r="I611" s="13">
        <f>[1]Solapur!I21</f>
        <v>0</v>
      </c>
      <c r="J611" s="13">
        <f>[1]Solapur!J21</f>
        <v>0</v>
      </c>
      <c r="K611" s="78">
        <f t="shared" si="82"/>
        <v>104.06918476926241</v>
      </c>
      <c r="L611" s="78">
        <f t="shared" si="83"/>
        <v>0</v>
      </c>
      <c r="M611" s="78">
        <f t="shared" si="84"/>
        <v>4303.2</v>
      </c>
      <c r="N611" s="78">
        <f t="shared" si="85"/>
        <v>567</v>
      </c>
      <c r="O611" s="78">
        <f t="shared" si="85"/>
        <v>1568</v>
      </c>
      <c r="P611" s="78">
        <f t="shared" si="86"/>
        <v>36.437999628183682</v>
      </c>
    </row>
    <row r="612" spans="1:16" ht="15" customHeight="1" x14ac:dyDescent="0.2">
      <c r="A612" s="4">
        <v>33</v>
      </c>
      <c r="B612" s="11" t="s">
        <v>48</v>
      </c>
      <c r="C612" s="13">
        <f>[1]Thane!C21</f>
        <v>183</v>
      </c>
      <c r="D612" s="13">
        <f>[1]Thane!D21</f>
        <v>100</v>
      </c>
      <c r="E612" s="13">
        <f>[1]Thane!E21</f>
        <v>88</v>
      </c>
      <c r="F612" s="13">
        <f>[1]Thane!F21</f>
        <v>75</v>
      </c>
      <c r="G612" s="13">
        <v>33</v>
      </c>
      <c r="H612" s="13">
        <v>138</v>
      </c>
      <c r="I612" s="13">
        <f>[1]Thane!I21</f>
        <v>0</v>
      </c>
      <c r="J612" s="13">
        <f>[1]Thane!J21</f>
        <v>0</v>
      </c>
      <c r="K612" s="78">
        <f t="shared" si="82"/>
        <v>138</v>
      </c>
      <c r="L612" s="78">
        <f t="shared" si="83"/>
        <v>0</v>
      </c>
      <c r="M612" s="78">
        <f t="shared" si="84"/>
        <v>175</v>
      </c>
      <c r="N612" s="78">
        <f t="shared" si="85"/>
        <v>33</v>
      </c>
      <c r="O612" s="78">
        <f t="shared" si="85"/>
        <v>138</v>
      </c>
      <c r="P612" s="78">
        <f t="shared" si="86"/>
        <v>78.857142857142861</v>
      </c>
    </row>
    <row r="613" spans="1:16" ht="15" customHeight="1" x14ac:dyDescent="0.2">
      <c r="A613" s="4">
        <v>34</v>
      </c>
      <c r="B613" s="11" t="s">
        <v>49</v>
      </c>
      <c r="C613" s="13">
        <f>[1]Wardha!C21</f>
        <v>706</v>
      </c>
      <c r="D613" s="13">
        <f>[1]Wardha!D21</f>
        <v>1180</v>
      </c>
      <c r="E613" s="13">
        <f>[1]Wardha!E21</f>
        <v>508</v>
      </c>
      <c r="F613" s="13">
        <f>[1]Wardha!F21</f>
        <v>450</v>
      </c>
      <c r="G613" s="13">
        <v>55</v>
      </c>
      <c r="H613" s="13">
        <v>128</v>
      </c>
      <c r="I613" s="13">
        <f>[1]Wardha!I21</f>
        <v>0</v>
      </c>
      <c r="J613" s="13">
        <f>[1]Wardha!J21</f>
        <v>0</v>
      </c>
      <c r="K613" s="78">
        <f t="shared" si="82"/>
        <v>10.847457627118644</v>
      </c>
      <c r="L613" s="78">
        <f t="shared" si="83"/>
        <v>0</v>
      </c>
      <c r="M613" s="78">
        <f t="shared" si="84"/>
        <v>1630</v>
      </c>
      <c r="N613" s="78">
        <f t="shared" si="85"/>
        <v>55</v>
      </c>
      <c r="O613" s="78">
        <f t="shared" si="85"/>
        <v>128</v>
      </c>
      <c r="P613" s="78">
        <f t="shared" si="86"/>
        <v>7.8527607361963199</v>
      </c>
    </row>
    <row r="614" spans="1:16" ht="15" customHeight="1" x14ac:dyDescent="0.2">
      <c r="A614" s="4">
        <v>35</v>
      </c>
      <c r="B614" s="11" t="s">
        <v>50</v>
      </c>
      <c r="C614" s="13">
        <f>[1]Washim!C21</f>
        <v>300</v>
      </c>
      <c r="D614" s="13">
        <f>[1]Washim!D21</f>
        <v>300</v>
      </c>
      <c r="E614" s="13">
        <f>[1]Washim!E21</f>
        <v>50</v>
      </c>
      <c r="F614" s="13">
        <f>[1]Washim!F21</f>
        <v>50</v>
      </c>
      <c r="G614" s="13">
        <v>107</v>
      </c>
      <c r="H614" s="13">
        <v>155</v>
      </c>
      <c r="I614" s="13">
        <f>[1]Washim!I21</f>
        <v>0</v>
      </c>
      <c r="J614" s="13">
        <f>[1]Washim!J21</f>
        <v>0</v>
      </c>
      <c r="K614" s="78">
        <f t="shared" si="82"/>
        <v>51.666666666666671</v>
      </c>
      <c r="L614" s="78">
        <f t="shared" si="83"/>
        <v>0</v>
      </c>
      <c r="M614" s="78">
        <f t="shared" si="84"/>
        <v>350</v>
      </c>
      <c r="N614" s="78">
        <f t="shared" si="85"/>
        <v>107</v>
      </c>
      <c r="O614" s="78">
        <f t="shared" si="85"/>
        <v>155</v>
      </c>
      <c r="P614" s="78">
        <f t="shared" si="86"/>
        <v>44.285714285714285</v>
      </c>
    </row>
    <row r="615" spans="1:16" ht="15" customHeight="1" x14ac:dyDescent="0.2">
      <c r="A615" s="4">
        <v>36</v>
      </c>
      <c r="B615" s="11" t="s">
        <v>51</v>
      </c>
      <c r="C615" s="13">
        <f>[1]Yavatmal!C21</f>
        <v>2000</v>
      </c>
      <c r="D615" s="13">
        <f>[1]Yavatmal!D21</f>
        <v>712</v>
      </c>
      <c r="E615" s="13">
        <f>[1]Yavatmal!E21</f>
        <v>175</v>
      </c>
      <c r="F615" s="13">
        <f>[1]Yavatmal!F21</f>
        <v>250</v>
      </c>
      <c r="G615" s="13">
        <v>73</v>
      </c>
      <c r="H615" s="13">
        <v>166</v>
      </c>
      <c r="I615" s="13">
        <f>[1]Yavatmal!I21</f>
        <v>0</v>
      </c>
      <c r="J615" s="13">
        <f>[1]Yavatmal!J21</f>
        <v>0</v>
      </c>
      <c r="K615" s="78">
        <f t="shared" si="82"/>
        <v>23.314606741573034</v>
      </c>
      <c r="L615" s="78">
        <f t="shared" si="83"/>
        <v>0</v>
      </c>
      <c r="M615" s="78">
        <f t="shared" si="84"/>
        <v>962</v>
      </c>
      <c r="N615" s="78">
        <f t="shared" si="85"/>
        <v>73</v>
      </c>
      <c r="O615" s="78">
        <f t="shared" si="85"/>
        <v>166</v>
      </c>
      <c r="P615" s="78">
        <f t="shared" si="86"/>
        <v>17.255717255717258</v>
      </c>
    </row>
    <row r="616" spans="1:16" ht="15" customHeight="1" x14ac:dyDescent="0.2">
      <c r="A616" s="20"/>
      <c r="B616" s="21" t="s">
        <v>8</v>
      </c>
      <c r="C616" s="76">
        <f t="shared" ref="C616:J616" si="87">SUM(C580:C615)</f>
        <v>57265</v>
      </c>
      <c r="D616" s="76">
        <f t="shared" si="87"/>
        <v>52182.89</v>
      </c>
      <c r="E616" s="76">
        <f t="shared" si="87"/>
        <v>26281</v>
      </c>
      <c r="F616" s="76">
        <f t="shared" si="87"/>
        <v>25936.489999999998</v>
      </c>
      <c r="G616" s="76">
        <f t="shared" si="87"/>
        <v>5789</v>
      </c>
      <c r="H616" s="76">
        <f t="shared" si="87"/>
        <v>12773</v>
      </c>
      <c r="I616" s="76">
        <f t="shared" si="87"/>
        <v>0</v>
      </c>
      <c r="J616" s="76">
        <f t="shared" si="87"/>
        <v>0</v>
      </c>
      <c r="K616" s="76">
        <f t="shared" si="82"/>
        <v>24.477371797537469</v>
      </c>
      <c r="L616" s="76">
        <f t="shared" si="83"/>
        <v>0</v>
      </c>
      <c r="M616" s="76">
        <f t="shared" si="84"/>
        <v>78119.38</v>
      </c>
      <c r="N616" s="76">
        <f t="shared" si="85"/>
        <v>5789</v>
      </c>
      <c r="O616" s="76">
        <f t="shared" si="85"/>
        <v>12773</v>
      </c>
      <c r="P616" s="76">
        <f t="shared" si="86"/>
        <v>16.350616197926811</v>
      </c>
    </row>
    <row r="617" spans="1:16" ht="15" customHeight="1" x14ac:dyDescent="0.2">
      <c r="A617" s="110" t="s">
        <v>122</v>
      </c>
      <c r="B617" s="110"/>
      <c r="C617" s="110"/>
      <c r="D617" s="110"/>
      <c r="E617" s="110"/>
      <c r="F617" s="110"/>
      <c r="G617" s="110"/>
      <c r="H617" s="110"/>
      <c r="I617" s="110"/>
      <c r="J617" s="110"/>
      <c r="K617" s="110"/>
      <c r="L617" s="110"/>
      <c r="M617" s="110"/>
      <c r="N617" s="110"/>
      <c r="O617" s="110"/>
      <c r="P617" s="110"/>
    </row>
    <row r="618" spans="1:16" ht="15" customHeight="1" x14ac:dyDescent="0.2">
      <c r="A618" s="111"/>
      <c r="B618" s="111"/>
      <c r="C618" s="111"/>
      <c r="D618" s="111"/>
      <c r="E618" s="111"/>
      <c r="F618" s="111"/>
      <c r="G618" s="111"/>
      <c r="H618" s="111"/>
      <c r="I618" s="111"/>
      <c r="J618" s="111"/>
      <c r="K618" s="111"/>
      <c r="L618" s="111"/>
      <c r="M618" s="111"/>
      <c r="N618" s="111"/>
      <c r="O618" s="111"/>
      <c r="P618" s="111"/>
    </row>
    <row r="619" spans="1:16" ht="15" customHeight="1" x14ac:dyDescent="0.2">
      <c r="A619" s="112" t="str">
        <f>A3</f>
        <v>Disbursements under Crop Loans - 17.07.2021</v>
      </c>
      <c r="B619" s="112"/>
      <c r="C619" s="112"/>
      <c r="D619" s="112"/>
      <c r="E619" s="112"/>
      <c r="F619" s="112"/>
      <c r="G619" s="112"/>
      <c r="H619" s="112"/>
      <c r="I619" s="112"/>
      <c r="J619" s="112"/>
      <c r="K619" s="112"/>
      <c r="L619" s="112"/>
      <c r="M619" s="112"/>
      <c r="N619" s="112"/>
      <c r="O619" s="112"/>
      <c r="P619" s="112"/>
    </row>
    <row r="620" spans="1:16" ht="1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113" t="s">
        <v>2</v>
      </c>
      <c r="N620" s="113"/>
      <c r="O620" s="113"/>
      <c r="P620" s="113"/>
    </row>
    <row r="621" spans="1:16" ht="39.950000000000003" customHeight="1" x14ac:dyDescent="0.2">
      <c r="A621" s="100" t="s">
        <v>3</v>
      </c>
      <c r="B621" s="100" t="s">
        <v>58</v>
      </c>
      <c r="C621" s="103" t="str">
        <f>C401</f>
        <v>Crop Loan Target 
ACP 2021-22</v>
      </c>
      <c r="D621" s="104"/>
      <c r="E621" s="104"/>
      <c r="F621" s="105"/>
      <c r="G621" s="106" t="str">
        <f>G401</f>
        <v>Cumulative Achievement from 
01.04.2021</v>
      </c>
      <c r="H621" s="107"/>
      <c r="I621" s="107"/>
      <c r="J621" s="108"/>
      <c r="K621" s="92" t="s">
        <v>7</v>
      </c>
      <c r="L621" s="92"/>
      <c r="M621" s="92" t="s">
        <v>8</v>
      </c>
      <c r="N621" s="92"/>
      <c r="O621" s="92"/>
      <c r="P621" s="92"/>
    </row>
    <row r="622" spans="1:16" ht="15" customHeight="1" x14ac:dyDescent="0.2">
      <c r="A622" s="101"/>
      <c r="B622" s="101"/>
      <c r="C622" s="93" t="s">
        <v>9</v>
      </c>
      <c r="D622" s="93"/>
      <c r="E622" s="94" t="s">
        <v>10</v>
      </c>
      <c r="F622" s="95"/>
      <c r="G622" s="96" t="s">
        <v>9</v>
      </c>
      <c r="H622" s="97"/>
      <c r="I622" s="96" t="s">
        <v>10</v>
      </c>
      <c r="J622" s="97"/>
      <c r="K622" s="98" t="s">
        <v>9</v>
      </c>
      <c r="L622" s="98" t="s">
        <v>10</v>
      </c>
      <c r="M622" s="98" t="s">
        <v>11</v>
      </c>
      <c r="N622" s="93" t="s">
        <v>12</v>
      </c>
      <c r="O622" s="93"/>
      <c r="P622" s="98" t="s">
        <v>13</v>
      </c>
    </row>
    <row r="623" spans="1:16" ht="15" customHeight="1" x14ac:dyDescent="0.2">
      <c r="A623" s="102"/>
      <c r="B623" s="102"/>
      <c r="C623" s="3" t="s">
        <v>14</v>
      </c>
      <c r="D623" s="3" t="s">
        <v>15</v>
      </c>
      <c r="E623" s="3" t="s">
        <v>14</v>
      </c>
      <c r="F623" s="3" t="s">
        <v>15</v>
      </c>
      <c r="G623" s="3" t="s">
        <v>14</v>
      </c>
      <c r="H623" s="3" t="s">
        <v>15</v>
      </c>
      <c r="I623" s="3" t="s">
        <v>14</v>
      </c>
      <c r="J623" s="3" t="s">
        <v>15</v>
      </c>
      <c r="K623" s="99"/>
      <c r="L623" s="99"/>
      <c r="M623" s="99"/>
      <c r="N623" s="3" t="s">
        <v>14</v>
      </c>
      <c r="O623" s="3" t="s">
        <v>15</v>
      </c>
      <c r="P623" s="99"/>
    </row>
    <row r="624" spans="1:16" ht="15" customHeight="1" x14ac:dyDescent="0.2">
      <c r="A624" s="4">
        <v>1</v>
      </c>
      <c r="B624" s="11" t="s">
        <v>16</v>
      </c>
      <c r="C624" s="13">
        <f>[1]Ahmednagar!C22</f>
        <v>0</v>
      </c>
      <c r="D624" s="13">
        <f>[1]Ahmednagar!D22</f>
        <v>0</v>
      </c>
      <c r="E624" s="13">
        <f>[1]Ahmednagar!E22</f>
        <v>0</v>
      </c>
      <c r="F624" s="13">
        <f>[1]Ahmednagar!F22</f>
        <v>0</v>
      </c>
      <c r="G624" s="13">
        <f>[1]Ahmednagar!G22</f>
        <v>0</v>
      </c>
      <c r="H624" s="13">
        <f>[1]Ahmednagar!H22</f>
        <v>0</v>
      </c>
      <c r="I624" s="13">
        <f>[1]Ahmednagar!I22</f>
        <v>0</v>
      </c>
      <c r="J624" s="13">
        <f>[1]Ahmednagar!J22</f>
        <v>0</v>
      </c>
      <c r="K624" s="78" t="e">
        <f t="shared" ref="K624:K660" si="88">(H624/D624)*100</f>
        <v>#DIV/0!</v>
      </c>
      <c r="L624" s="78" t="e">
        <f t="shared" ref="L624:L660" si="89">(J624/F624)*100</f>
        <v>#DIV/0!</v>
      </c>
      <c r="M624" s="78">
        <f t="shared" ref="M624:M660" si="90">D624+F624</f>
        <v>0</v>
      </c>
      <c r="N624" s="78">
        <f t="shared" ref="N624:O660" si="91">G624+I624</f>
        <v>0</v>
      </c>
      <c r="O624" s="78">
        <f t="shared" si="91"/>
        <v>0</v>
      </c>
      <c r="P624" s="78" t="e">
        <f t="shared" ref="P624:P660" si="92">(O624/M624)*100</f>
        <v>#DIV/0!</v>
      </c>
    </row>
    <row r="625" spans="1:16" ht="15" customHeight="1" x14ac:dyDescent="0.2">
      <c r="A625" s="4">
        <v>2</v>
      </c>
      <c r="B625" s="11" t="s">
        <v>17</v>
      </c>
      <c r="C625" s="13">
        <f>[1]Akola!C22</f>
        <v>0</v>
      </c>
      <c r="D625" s="13">
        <f>[1]Akola!D22</f>
        <v>0</v>
      </c>
      <c r="E625" s="13">
        <f>[1]Akola!E22</f>
        <v>0</v>
      </c>
      <c r="F625" s="13">
        <f>[1]Akola!F22</f>
        <v>0</v>
      </c>
      <c r="G625" s="13">
        <f>[1]Akola!G22</f>
        <v>0</v>
      </c>
      <c r="H625" s="13">
        <f>[1]Akola!H22</f>
        <v>0</v>
      </c>
      <c r="I625" s="13">
        <f>[1]Akola!I22</f>
        <v>0</v>
      </c>
      <c r="J625" s="13">
        <f>[1]Akola!J22</f>
        <v>0</v>
      </c>
      <c r="K625" s="78" t="e">
        <f t="shared" si="88"/>
        <v>#DIV/0!</v>
      </c>
      <c r="L625" s="78" t="e">
        <f t="shared" si="89"/>
        <v>#DIV/0!</v>
      </c>
      <c r="M625" s="78">
        <f t="shared" si="90"/>
        <v>0</v>
      </c>
      <c r="N625" s="78">
        <f t="shared" si="91"/>
        <v>0</v>
      </c>
      <c r="O625" s="78">
        <f t="shared" si="91"/>
        <v>0</v>
      </c>
      <c r="P625" s="78" t="e">
        <f t="shared" si="92"/>
        <v>#DIV/0!</v>
      </c>
    </row>
    <row r="626" spans="1:16" ht="15" customHeight="1" x14ac:dyDescent="0.2">
      <c r="A626" s="4">
        <v>3</v>
      </c>
      <c r="B626" s="11" t="s">
        <v>18</v>
      </c>
      <c r="C626" s="13">
        <f>[1]Amravati!C22</f>
        <v>0</v>
      </c>
      <c r="D626" s="13">
        <f>[1]Amravati!D22</f>
        <v>0</v>
      </c>
      <c r="E626" s="13">
        <f>[1]Amravati!E22</f>
        <v>0</v>
      </c>
      <c r="F626" s="13">
        <f>[1]Amravati!F22</f>
        <v>0</v>
      </c>
      <c r="G626" s="13">
        <f>[1]Amravati!G22</f>
        <v>0</v>
      </c>
      <c r="H626" s="13">
        <f>[1]Amravati!H22</f>
        <v>0</v>
      </c>
      <c r="I626" s="13">
        <f>[1]Amravati!I22</f>
        <v>0</v>
      </c>
      <c r="J626" s="13">
        <f>[1]Amravati!J22</f>
        <v>0</v>
      </c>
      <c r="K626" s="78" t="e">
        <f t="shared" si="88"/>
        <v>#DIV/0!</v>
      </c>
      <c r="L626" s="78" t="e">
        <f t="shared" si="89"/>
        <v>#DIV/0!</v>
      </c>
      <c r="M626" s="78">
        <f t="shared" si="90"/>
        <v>0</v>
      </c>
      <c r="N626" s="78">
        <f t="shared" si="91"/>
        <v>0</v>
      </c>
      <c r="O626" s="78">
        <f t="shared" si="91"/>
        <v>0</v>
      </c>
      <c r="P626" s="78" t="e">
        <f t="shared" si="92"/>
        <v>#DIV/0!</v>
      </c>
    </row>
    <row r="627" spans="1:16" ht="15" customHeight="1" x14ac:dyDescent="0.2">
      <c r="A627" s="4">
        <v>4</v>
      </c>
      <c r="B627" s="11" t="s">
        <v>19</v>
      </c>
      <c r="C627" s="13">
        <f>[1]Aurangabad!C22</f>
        <v>0</v>
      </c>
      <c r="D627" s="13">
        <f>[1]Aurangabad!D22</f>
        <v>0</v>
      </c>
      <c r="E627" s="13">
        <f>[1]Aurangabad!E22</f>
        <v>0</v>
      </c>
      <c r="F627" s="13">
        <f>[1]Aurangabad!F22</f>
        <v>0</v>
      </c>
      <c r="G627" s="13">
        <f>[1]Aurangabad!G22</f>
        <v>0</v>
      </c>
      <c r="H627" s="13">
        <f>[1]Aurangabad!H22</f>
        <v>0</v>
      </c>
      <c r="I627" s="13">
        <f>[1]Aurangabad!I22</f>
        <v>0</v>
      </c>
      <c r="J627" s="13">
        <f>[1]Aurangabad!J22</f>
        <v>0</v>
      </c>
      <c r="K627" s="78" t="e">
        <f t="shared" si="88"/>
        <v>#DIV/0!</v>
      </c>
      <c r="L627" s="78" t="e">
        <f t="shared" si="89"/>
        <v>#DIV/0!</v>
      </c>
      <c r="M627" s="78">
        <f t="shared" si="90"/>
        <v>0</v>
      </c>
      <c r="N627" s="78">
        <f t="shared" si="91"/>
        <v>0</v>
      </c>
      <c r="O627" s="78">
        <f t="shared" si="91"/>
        <v>0</v>
      </c>
      <c r="P627" s="78" t="e">
        <f t="shared" si="92"/>
        <v>#DIV/0!</v>
      </c>
    </row>
    <row r="628" spans="1:16" ht="15" customHeight="1" x14ac:dyDescent="0.2">
      <c r="A628" s="4">
        <v>5</v>
      </c>
      <c r="B628" s="11" t="s">
        <v>20</v>
      </c>
      <c r="C628" s="13">
        <f>[1]Beed!C22</f>
        <v>0</v>
      </c>
      <c r="D628" s="13">
        <f>[1]Beed!D22</f>
        <v>0</v>
      </c>
      <c r="E628" s="13">
        <f>[1]Beed!E22</f>
        <v>0</v>
      </c>
      <c r="F628" s="13">
        <f>[1]Beed!F22</f>
        <v>0</v>
      </c>
      <c r="G628" s="13">
        <f>[1]Beed!G22</f>
        <v>0</v>
      </c>
      <c r="H628" s="13">
        <f>[1]Beed!H22</f>
        <v>0</v>
      </c>
      <c r="I628" s="13">
        <f>[1]Beed!I22</f>
        <v>0</v>
      </c>
      <c r="J628" s="13">
        <f>[1]Beed!J22</f>
        <v>0</v>
      </c>
      <c r="K628" s="78" t="e">
        <f t="shared" si="88"/>
        <v>#DIV/0!</v>
      </c>
      <c r="L628" s="78" t="e">
        <f t="shared" si="89"/>
        <v>#DIV/0!</v>
      </c>
      <c r="M628" s="78">
        <f t="shared" si="90"/>
        <v>0</v>
      </c>
      <c r="N628" s="78">
        <f t="shared" si="91"/>
        <v>0</v>
      </c>
      <c r="O628" s="78">
        <f t="shared" si="91"/>
        <v>0</v>
      </c>
      <c r="P628" s="78" t="e">
        <f t="shared" si="92"/>
        <v>#DIV/0!</v>
      </c>
    </row>
    <row r="629" spans="1:16" ht="15" customHeight="1" x14ac:dyDescent="0.2">
      <c r="A629" s="4">
        <v>6</v>
      </c>
      <c r="B629" s="11" t="s">
        <v>21</v>
      </c>
      <c r="C629" s="13">
        <f>[1]Bhandara!C22</f>
        <v>0</v>
      </c>
      <c r="D629" s="13">
        <f>[1]Bhandara!D22</f>
        <v>0</v>
      </c>
      <c r="E629" s="13">
        <f>[1]Bhandara!E22</f>
        <v>0</v>
      </c>
      <c r="F629" s="13">
        <f>[1]Bhandara!F22</f>
        <v>0</v>
      </c>
      <c r="G629" s="13">
        <f>[1]Bhandara!G22</f>
        <v>0</v>
      </c>
      <c r="H629" s="13">
        <f>[1]Bhandara!H22</f>
        <v>0</v>
      </c>
      <c r="I629" s="13">
        <f>[1]Bhandara!I22</f>
        <v>0</v>
      </c>
      <c r="J629" s="13">
        <f>[1]Bhandara!J22</f>
        <v>0</v>
      </c>
      <c r="K629" s="78" t="e">
        <f t="shared" si="88"/>
        <v>#DIV/0!</v>
      </c>
      <c r="L629" s="78" t="e">
        <f t="shared" si="89"/>
        <v>#DIV/0!</v>
      </c>
      <c r="M629" s="78">
        <f t="shared" si="90"/>
        <v>0</v>
      </c>
      <c r="N629" s="78">
        <f t="shared" si="91"/>
        <v>0</v>
      </c>
      <c r="O629" s="78">
        <f t="shared" si="91"/>
        <v>0</v>
      </c>
      <c r="P629" s="78" t="e">
        <f t="shared" si="92"/>
        <v>#DIV/0!</v>
      </c>
    </row>
    <row r="630" spans="1:16" ht="15" customHeight="1" x14ac:dyDescent="0.2">
      <c r="A630" s="4">
        <v>7</v>
      </c>
      <c r="B630" s="11" t="s">
        <v>22</v>
      </c>
      <c r="C630" s="13">
        <f>[1]Buldhana!C22</f>
        <v>0</v>
      </c>
      <c r="D630" s="13">
        <f>[1]Buldhana!D22</f>
        <v>0</v>
      </c>
      <c r="E630" s="13">
        <f>[1]Buldhana!E22</f>
        <v>0</v>
      </c>
      <c r="F630" s="13">
        <f>[1]Buldhana!F22</f>
        <v>0</v>
      </c>
      <c r="G630" s="13">
        <f>[1]Buldhana!G22</f>
        <v>0</v>
      </c>
      <c r="H630" s="13">
        <f>[1]Buldhana!H22</f>
        <v>0</v>
      </c>
      <c r="I630" s="13">
        <f>[1]Buldhana!I22</f>
        <v>0</v>
      </c>
      <c r="J630" s="13">
        <f>[1]Buldhana!J22</f>
        <v>0</v>
      </c>
      <c r="K630" s="78" t="e">
        <f t="shared" si="88"/>
        <v>#DIV/0!</v>
      </c>
      <c r="L630" s="78" t="e">
        <f t="shared" si="89"/>
        <v>#DIV/0!</v>
      </c>
      <c r="M630" s="78">
        <f t="shared" si="90"/>
        <v>0</v>
      </c>
      <c r="N630" s="78">
        <f t="shared" si="91"/>
        <v>0</v>
      </c>
      <c r="O630" s="78">
        <f t="shared" si="91"/>
        <v>0</v>
      </c>
      <c r="P630" s="78" t="e">
        <f t="shared" si="92"/>
        <v>#DIV/0!</v>
      </c>
    </row>
    <row r="631" spans="1:16" ht="15" customHeight="1" x14ac:dyDescent="0.2">
      <c r="A631" s="4">
        <v>8</v>
      </c>
      <c r="B631" s="11" t="s">
        <v>23</v>
      </c>
      <c r="C631" s="13">
        <f>[1]Chandrapur!C22</f>
        <v>0</v>
      </c>
      <c r="D631" s="13">
        <f>[1]Chandrapur!D22</f>
        <v>0</v>
      </c>
      <c r="E631" s="13">
        <f>[1]Chandrapur!E22</f>
        <v>0</v>
      </c>
      <c r="F631" s="13">
        <f>[1]Chandrapur!F22</f>
        <v>0</v>
      </c>
      <c r="G631" s="13">
        <f>[1]Chandrapur!G22</f>
        <v>0</v>
      </c>
      <c r="H631" s="13">
        <f>[1]Chandrapur!H22</f>
        <v>0</v>
      </c>
      <c r="I631" s="13">
        <f>[1]Chandrapur!I22</f>
        <v>0</v>
      </c>
      <c r="J631" s="13">
        <f>[1]Chandrapur!J22</f>
        <v>0</v>
      </c>
      <c r="K631" s="78" t="e">
        <f t="shared" si="88"/>
        <v>#DIV/0!</v>
      </c>
      <c r="L631" s="78" t="e">
        <f t="shared" si="89"/>
        <v>#DIV/0!</v>
      </c>
      <c r="M631" s="78">
        <f t="shared" si="90"/>
        <v>0</v>
      </c>
      <c r="N631" s="78">
        <f t="shared" si="91"/>
        <v>0</v>
      </c>
      <c r="O631" s="78">
        <f t="shared" si="91"/>
        <v>0</v>
      </c>
      <c r="P631" s="78" t="e">
        <f t="shared" si="92"/>
        <v>#DIV/0!</v>
      </c>
    </row>
    <row r="632" spans="1:16" ht="15" customHeight="1" x14ac:dyDescent="0.2">
      <c r="A632" s="4">
        <v>9</v>
      </c>
      <c r="B632" s="11" t="s">
        <v>24</v>
      </c>
      <c r="C632" s="13">
        <f>[1]Dhule!C22</f>
        <v>107</v>
      </c>
      <c r="D632" s="13">
        <f>[1]Dhule!D22</f>
        <v>70</v>
      </c>
      <c r="E632" s="13">
        <f>[1]Dhule!E22</f>
        <v>0</v>
      </c>
      <c r="F632" s="13">
        <f>[1]Dhule!F22</f>
        <v>0</v>
      </c>
      <c r="G632" s="13">
        <f>[1]Dhule!G22</f>
        <v>0</v>
      </c>
      <c r="H632" s="13">
        <f>[1]Dhule!H22</f>
        <v>0</v>
      </c>
      <c r="I632" s="13">
        <f>[1]Dhule!I22</f>
        <v>0</v>
      </c>
      <c r="J632" s="13">
        <f>[1]Dhule!J22</f>
        <v>0</v>
      </c>
      <c r="K632" s="78">
        <f t="shared" si="88"/>
        <v>0</v>
      </c>
      <c r="L632" s="78" t="e">
        <f t="shared" si="89"/>
        <v>#DIV/0!</v>
      </c>
      <c r="M632" s="78">
        <f t="shared" si="90"/>
        <v>70</v>
      </c>
      <c r="N632" s="78">
        <f t="shared" si="91"/>
        <v>0</v>
      </c>
      <c r="O632" s="78">
        <f t="shared" si="91"/>
        <v>0</v>
      </c>
      <c r="P632" s="78">
        <f t="shared" si="92"/>
        <v>0</v>
      </c>
    </row>
    <row r="633" spans="1:16" ht="15" customHeight="1" x14ac:dyDescent="0.2">
      <c r="A633" s="4">
        <v>10</v>
      </c>
      <c r="B633" s="11" t="s">
        <v>25</v>
      </c>
      <c r="C633" s="13">
        <f>[1]Gadchiroli!C22</f>
        <v>0</v>
      </c>
      <c r="D633" s="13">
        <f>[1]Gadchiroli!D22</f>
        <v>0</v>
      </c>
      <c r="E633" s="13">
        <f>[1]Gadchiroli!E22</f>
        <v>0</v>
      </c>
      <c r="F633" s="13">
        <f>[1]Gadchiroli!F22</f>
        <v>0</v>
      </c>
      <c r="G633" s="13">
        <f>[1]Gadchiroli!G22</f>
        <v>0</v>
      </c>
      <c r="H633" s="13">
        <f>[1]Gadchiroli!H22</f>
        <v>0</v>
      </c>
      <c r="I633" s="13">
        <f>[1]Gadchiroli!I22</f>
        <v>0</v>
      </c>
      <c r="J633" s="13">
        <f>[1]Gadchiroli!J22</f>
        <v>0</v>
      </c>
      <c r="K633" s="78" t="e">
        <f t="shared" si="88"/>
        <v>#DIV/0!</v>
      </c>
      <c r="L633" s="78" t="e">
        <f t="shared" si="89"/>
        <v>#DIV/0!</v>
      </c>
      <c r="M633" s="78">
        <f t="shared" si="90"/>
        <v>0</v>
      </c>
      <c r="N633" s="78">
        <f t="shared" si="91"/>
        <v>0</v>
      </c>
      <c r="O633" s="78">
        <f t="shared" si="91"/>
        <v>0</v>
      </c>
      <c r="P633" s="78" t="e">
        <f t="shared" si="92"/>
        <v>#DIV/0!</v>
      </c>
    </row>
    <row r="634" spans="1:16" ht="15" customHeight="1" x14ac:dyDescent="0.2">
      <c r="A634" s="4">
        <v>11</v>
      </c>
      <c r="B634" s="11" t="s">
        <v>26</v>
      </c>
      <c r="C634" s="13">
        <f>[1]Gondia!C22</f>
        <v>0</v>
      </c>
      <c r="D634" s="13">
        <f>[1]Gondia!D22</f>
        <v>0</v>
      </c>
      <c r="E634" s="13">
        <f>[1]Gondia!E22</f>
        <v>0</v>
      </c>
      <c r="F634" s="13">
        <f>[1]Gondia!F22</f>
        <v>0</v>
      </c>
      <c r="G634" s="13">
        <f>[1]Gondia!G22</f>
        <v>0</v>
      </c>
      <c r="H634" s="13">
        <f>[1]Gondia!H22</f>
        <v>0</v>
      </c>
      <c r="I634" s="13">
        <f>[1]Gondia!I22</f>
        <v>0</v>
      </c>
      <c r="J634" s="13">
        <f>[1]Gondia!J22</f>
        <v>0</v>
      </c>
      <c r="K634" s="78" t="e">
        <f t="shared" si="88"/>
        <v>#DIV/0!</v>
      </c>
      <c r="L634" s="78" t="e">
        <f t="shared" si="89"/>
        <v>#DIV/0!</v>
      </c>
      <c r="M634" s="78">
        <f t="shared" si="90"/>
        <v>0</v>
      </c>
      <c r="N634" s="78">
        <f t="shared" si="91"/>
        <v>0</v>
      </c>
      <c r="O634" s="78">
        <f t="shared" si="91"/>
        <v>0</v>
      </c>
      <c r="P634" s="78" t="e">
        <f t="shared" si="92"/>
        <v>#DIV/0!</v>
      </c>
    </row>
    <row r="635" spans="1:16" ht="15" customHeight="1" x14ac:dyDescent="0.2">
      <c r="A635" s="4">
        <v>12</v>
      </c>
      <c r="B635" s="11" t="s">
        <v>27</v>
      </c>
      <c r="C635" s="13">
        <f>[1]Hingoli!C22</f>
        <v>0</v>
      </c>
      <c r="D635" s="13">
        <f>[1]Hingoli!D22</f>
        <v>0</v>
      </c>
      <c r="E635" s="13">
        <f>[1]Hingoli!E22</f>
        <v>0</v>
      </c>
      <c r="F635" s="13">
        <f>[1]Hingoli!F22</f>
        <v>0</v>
      </c>
      <c r="G635" s="13">
        <f>[1]Hingoli!G22</f>
        <v>0</v>
      </c>
      <c r="H635" s="13">
        <f>[1]Hingoli!H22</f>
        <v>0</v>
      </c>
      <c r="I635" s="13">
        <f>[1]Hingoli!I22</f>
        <v>0</v>
      </c>
      <c r="J635" s="13">
        <f>[1]Hingoli!J22</f>
        <v>0</v>
      </c>
      <c r="K635" s="78" t="e">
        <f t="shared" si="88"/>
        <v>#DIV/0!</v>
      </c>
      <c r="L635" s="78" t="e">
        <f t="shared" si="89"/>
        <v>#DIV/0!</v>
      </c>
      <c r="M635" s="78">
        <f t="shared" si="90"/>
        <v>0</v>
      </c>
      <c r="N635" s="78">
        <f t="shared" si="91"/>
        <v>0</v>
      </c>
      <c r="O635" s="78">
        <f t="shared" si="91"/>
        <v>0</v>
      </c>
      <c r="P635" s="78" t="e">
        <f t="shared" si="92"/>
        <v>#DIV/0!</v>
      </c>
    </row>
    <row r="636" spans="1:16" ht="15" customHeight="1" x14ac:dyDescent="0.2">
      <c r="A636" s="4">
        <v>13</v>
      </c>
      <c r="B636" s="11" t="s">
        <v>28</v>
      </c>
      <c r="C636" s="11">
        <f>[1]Jalgaon!C22</f>
        <v>0</v>
      </c>
      <c r="D636" s="11">
        <f>[1]Jalgaon!D22</f>
        <v>0</v>
      </c>
      <c r="E636" s="11">
        <f>[1]Jalgaon!E22</f>
        <v>0</v>
      </c>
      <c r="F636" s="11">
        <f>[1]Jalgaon!F22</f>
        <v>0</v>
      </c>
      <c r="G636" s="11">
        <f>[1]Jalgaon!G22</f>
        <v>0</v>
      </c>
      <c r="H636" s="11">
        <f>[1]Jalgaon!H22</f>
        <v>0</v>
      </c>
      <c r="I636" s="11">
        <f>[1]Jalgaon!I22</f>
        <v>0</v>
      </c>
      <c r="J636" s="11">
        <f>[1]Jalgaon!J22</f>
        <v>0</v>
      </c>
      <c r="K636" s="78" t="e">
        <f t="shared" si="88"/>
        <v>#DIV/0!</v>
      </c>
      <c r="L636" s="78" t="e">
        <f t="shared" si="89"/>
        <v>#DIV/0!</v>
      </c>
      <c r="M636" s="78">
        <f t="shared" si="90"/>
        <v>0</v>
      </c>
      <c r="N636" s="78">
        <f t="shared" si="91"/>
        <v>0</v>
      </c>
      <c r="O636" s="78">
        <f t="shared" si="91"/>
        <v>0</v>
      </c>
      <c r="P636" s="78" t="e">
        <f t="shared" si="92"/>
        <v>#DIV/0!</v>
      </c>
    </row>
    <row r="637" spans="1:16" ht="15" customHeight="1" x14ac:dyDescent="0.2">
      <c r="A637" s="4">
        <v>14</v>
      </c>
      <c r="B637" s="11" t="s">
        <v>29</v>
      </c>
      <c r="C637" s="13">
        <f>[1]Jalna!C22</f>
        <v>232</v>
      </c>
      <c r="D637" s="13">
        <f>[1]Jalna!D22</f>
        <v>100</v>
      </c>
      <c r="E637" s="13">
        <f>[1]Jalna!E22</f>
        <v>102</v>
      </c>
      <c r="F637" s="13">
        <f>[1]Jalna!F22</f>
        <v>67</v>
      </c>
      <c r="G637" s="13">
        <f>[1]Jalna!G22</f>
        <v>0</v>
      </c>
      <c r="H637" s="13">
        <f>[1]Jalna!H22</f>
        <v>0</v>
      </c>
      <c r="I637" s="13">
        <f>[1]Jalna!I22</f>
        <v>0</v>
      </c>
      <c r="J637" s="13">
        <f>[1]Jalna!J22</f>
        <v>0</v>
      </c>
      <c r="K637" s="78">
        <f t="shared" si="88"/>
        <v>0</v>
      </c>
      <c r="L637" s="78">
        <f t="shared" si="89"/>
        <v>0</v>
      </c>
      <c r="M637" s="78">
        <f t="shared" si="90"/>
        <v>167</v>
      </c>
      <c r="N637" s="78">
        <f t="shared" si="91"/>
        <v>0</v>
      </c>
      <c r="O637" s="78">
        <f t="shared" si="91"/>
        <v>0</v>
      </c>
      <c r="P637" s="78">
        <f t="shared" si="92"/>
        <v>0</v>
      </c>
    </row>
    <row r="638" spans="1:16" ht="15" customHeight="1" x14ac:dyDescent="0.2">
      <c r="A638" s="4">
        <v>15</v>
      </c>
      <c r="B638" s="11" t="s">
        <v>30</v>
      </c>
      <c r="C638" s="13">
        <f>[1]Kolhapur!C22</f>
        <v>0</v>
      </c>
      <c r="D638" s="13">
        <f>[1]Kolhapur!D22</f>
        <v>0</v>
      </c>
      <c r="E638" s="13">
        <f>[1]Kolhapur!E22</f>
        <v>0</v>
      </c>
      <c r="F638" s="13">
        <f>[1]Kolhapur!F22</f>
        <v>0</v>
      </c>
      <c r="G638" s="13">
        <f>[1]Kolhapur!G22</f>
        <v>0</v>
      </c>
      <c r="H638" s="13">
        <f>[1]Kolhapur!H22</f>
        <v>0</v>
      </c>
      <c r="I638" s="13">
        <f>[1]Kolhapur!I22</f>
        <v>0</v>
      </c>
      <c r="J638" s="13">
        <f>[1]Kolhapur!J22</f>
        <v>0</v>
      </c>
      <c r="K638" s="78" t="e">
        <f t="shared" si="88"/>
        <v>#DIV/0!</v>
      </c>
      <c r="L638" s="78" t="e">
        <f t="shared" si="89"/>
        <v>#DIV/0!</v>
      </c>
      <c r="M638" s="78">
        <f t="shared" si="90"/>
        <v>0</v>
      </c>
      <c r="N638" s="78">
        <f t="shared" si="91"/>
        <v>0</v>
      </c>
      <c r="O638" s="78">
        <f t="shared" si="91"/>
        <v>0</v>
      </c>
      <c r="P638" s="78" t="e">
        <f t="shared" si="92"/>
        <v>#DIV/0!</v>
      </c>
    </row>
    <row r="639" spans="1:16" ht="15" customHeight="1" x14ac:dyDescent="0.2">
      <c r="A639" s="4">
        <v>16</v>
      </c>
      <c r="B639" s="11" t="s">
        <v>31</v>
      </c>
      <c r="C639" s="13">
        <f>[1]Latur!C22</f>
        <v>0</v>
      </c>
      <c r="D639" s="13">
        <f>[1]Latur!D22</f>
        <v>0</v>
      </c>
      <c r="E639" s="13">
        <f>[1]Latur!E22</f>
        <v>0</v>
      </c>
      <c r="F639" s="13">
        <f>[1]Latur!F22</f>
        <v>0</v>
      </c>
      <c r="G639" s="13">
        <f>[1]Latur!G22</f>
        <v>0</v>
      </c>
      <c r="H639" s="13">
        <f>[1]Latur!H22</f>
        <v>0</v>
      </c>
      <c r="I639" s="13">
        <f>[1]Latur!I22</f>
        <v>0</v>
      </c>
      <c r="J639" s="13">
        <f>[1]Latur!J22</f>
        <v>0</v>
      </c>
      <c r="K639" s="78" t="e">
        <f t="shared" si="88"/>
        <v>#DIV/0!</v>
      </c>
      <c r="L639" s="78" t="e">
        <f t="shared" si="89"/>
        <v>#DIV/0!</v>
      </c>
      <c r="M639" s="78">
        <f t="shared" si="90"/>
        <v>0</v>
      </c>
      <c r="N639" s="78">
        <f t="shared" si="91"/>
        <v>0</v>
      </c>
      <c r="O639" s="78">
        <f t="shared" si="91"/>
        <v>0</v>
      </c>
      <c r="P639" s="78" t="e">
        <f t="shared" si="92"/>
        <v>#DIV/0!</v>
      </c>
    </row>
    <row r="640" spans="1:16" ht="15" customHeight="1" x14ac:dyDescent="0.2">
      <c r="A640" s="4">
        <v>17</v>
      </c>
      <c r="B640" s="11" t="s">
        <v>32</v>
      </c>
      <c r="C640" s="13">
        <f>[1]MumbaiCity!C22</f>
        <v>0</v>
      </c>
      <c r="D640" s="13">
        <f>[1]MumbaiCity!D22</f>
        <v>0</v>
      </c>
      <c r="E640" s="13">
        <f>[1]MumbaiCity!E22</f>
        <v>0</v>
      </c>
      <c r="F640" s="13">
        <f>[1]MumbaiCity!F22</f>
        <v>0</v>
      </c>
      <c r="G640" s="13">
        <f>[1]MumbaiCity!G22</f>
        <v>0</v>
      </c>
      <c r="H640" s="13">
        <f>[1]MumbaiCity!H22</f>
        <v>0</v>
      </c>
      <c r="I640" s="13">
        <f>[1]MumbaiCity!I22</f>
        <v>0</v>
      </c>
      <c r="J640" s="13">
        <f>[1]MumbaiCity!J22</f>
        <v>0</v>
      </c>
      <c r="K640" s="78" t="e">
        <f>(H640/D640)*100</f>
        <v>#DIV/0!</v>
      </c>
      <c r="L640" s="78" t="e">
        <f>(J640/F640)*100</f>
        <v>#DIV/0!</v>
      </c>
      <c r="M640" s="78">
        <f>D640+F640</f>
        <v>0</v>
      </c>
      <c r="N640" s="78">
        <f>G640+I640</f>
        <v>0</v>
      </c>
      <c r="O640" s="78">
        <f>H640+J640</f>
        <v>0</v>
      </c>
      <c r="P640" s="78" t="e">
        <f>(O640/M640)*100</f>
        <v>#DIV/0!</v>
      </c>
    </row>
    <row r="641" spans="1:16" ht="15" customHeight="1" x14ac:dyDescent="0.2">
      <c r="A641" s="4">
        <v>18</v>
      </c>
      <c r="B641" s="19" t="s">
        <v>33</v>
      </c>
      <c r="C641" s="79">
        <f>[1]MumbaiSub!C22</f>
        <v>0</v>
      </c>
      <c r="D641" s="79">
        <f>[1]MumbaiSub!D22</f>
        <v>0</v>
      </c>
      <c r="E641" s="79">
        <f>[1]MumbaiSub!E22</f>
        <v>0</v>
      </c>
      <c r="F641" s="79">
        <f>[1]MumbaiSub!F22</f>
        <v>0</v>
      </c>
      <c r="G641" s="79">
        <f>[1]MumbaiSub!G22</f>
        <v>0</v>
      </c>
      <c r="H641" s="79">
        <f>[1]MumbaiSub!H22</f>
        <v>0</v>
      </c>
      <c r="I641" s="79">
        <f>[1]MumbaiSub!I22</f>
        <v>0</v>
      </c>
      <c r="J641" s="79">
        <f>[1]MumbaiSub!J22</f>
        <v>0</v>
      </c>
      <c r="K641" s="78" t="e">
        <f>(H641/D641)*100</f>
        <v>#DIV/0!</v>
      </c>
      <c r="L641" s="78" t="e">
        <f>(J641/F641)*100</f>
        <v>#DIV/0!</v>
      </c>
      <c r="M641" s="78">
        <f>D641+F641</f>
        <v>0</v>
      </c>
      <c r="N641" s="78">
        <f>G641+I641</f>
        <v>0</v>
      </c>
      <c r="O641" s="78">
        <f>H641+J641</f>
        <v>0</v>
      </c>
      <c r="P641" s="78" t="e">
        <f>(O641/M641)*100</f>
        <v>#DIV/0!</v>
      </c>
    </row>
    <row r="642" spans="1:16" ht="15" customHeight="1" x14ac:dyDescent="0.2">
      <c r="A642" s="4">
        <v>19</v>
      </c>
      <c r="B642" s="11" t="s">
        <v>34</v>
      </c>
      <c r="C642" s="13">
        <f>[1]Nagpur!C22</f>
        <v>0</v>
      </c>
      <c r="D642" s="13">
        <f>[1]Nagpur!D22</f>
        <v>0</v>
      </c>
      <c r="E642" s="13">
        <f>[1]Nagpur!E22</f>
        <v>0</v>
      </c>
      <c r="F642" s="13">
        <f>[1]Nagpur!F22</f>
        <v>0</v>
      </c>
      <c r="G642" s="13">
        <f>[1]Nagpur!G22</f>
        <v>0</v>
      </c>
      <c r="H642" s="13">
        <f>[1]Nagpur!H22</f>
        <v>0</v>
      </c>
      <c r="I642" s="13">
        <f>[1]Nagpur!I22</f>
        <v>0</v>
      </c>
      <c r="J642" s="13">
        <f>[1]Nagpur!J22</f>
        <v>0</v>
      </c>
      <c r="K642" s="78" t="e">
        <f t="shared" si="88"/>
        <v>#DIV/0!</v>
      </c>
      <c r="L642" s="78" t="e">
        <f t="shared" si="89"/>
        <v>#DIV/0!</v>
      </c>
      <c r="M642" s="78">
        <f t="shared" si="90"/>
        <v>0</v>
      </c>
      <c r="N642" s="78">
        <f t="shared" si="91"/>
        <v>0</v>
      </c>
      <c r="O642" s="78">
        <f t="shared" si="91"/>
        <v>0</v>
      </c>
      <c r="P642" s="78" t="e">
        <f t="shared" si="92"/>
        <v>#DIV/0!</v>
      </c>
    </row>
    <row r="643" spans="1:16" ht="15" customHeight="1" x14ac:dyDescent="0.2">
      <c r="A643" s="4">
        <v>20</v>
      </c>
      <c r="B643" s="11" t="s">
        <v>35</v>
      </c>
      <c r="C643" s="13">
        <f>[1]Nanded!C22</f>
        <v>0</v>
      </c>
      <c r="D643" s="13">
        <f>[1]Nanded!D22</f>
        <v>0</v>
      </c>
      <c r="E643" s="13">
        <f>[1]Nanded!E22</f>
        <v>0</v>
      </c>
      <c r="F643" s="13">
        <f>[1]Nanded!F22</f>
        <v>0</v>
      </c>
      <c r="G643" s="13">
        <f>[1]Nanded!G22</f>
        <v>0</v>
      </c>
      <c r="H643" s="13">
        <f>[1]Nanded!H22</f>
        <v>0</v>
      </c>
      <c r="I643" s="13">
        <f>[1]Nanded!I22</f>
        <v>0</v>
      </c>
      <c r="J643" s="13">
        <f>[1]Nanded!J22</f>
        <v>0</v>
      </c>
      <c r="K643" s="78" t="e">
        <f t="shared" si="88"/>
        <v>#DIV/0!</v>
      </c>
      <c r="L643" s="78" t="e">
        <f t="shared" si="89"/>
        <v>#DIV/0!</v>
      </c>
      <c r="M643" s="78">
        <f t="shared" si="90"/>
        <v>0</v>
      </c>
      <c r="N643" s="78">
        <f t="shared" si="91"/>
        <v>0</v>
      </c>
      <c r="O643" s="78">
        <f t="shared" si="91"/>
        <v>0</v>
      </c>
      <c r="P643" s="78" t="e">
        <f t="shared" si="92"/>
        <v>#DIV/0!</v>
      </c>
    </row>
    <row r="644" spans="1:16" ht="15" customHeight="1" x14ac:dyDescent="0.2">
      <c r="A644" s="4">
        <v>21</v>
      </c>
      <c r="B644" s="11" t="s">
        <v>36</v>
      </c>
      <c r="C644" s="13">
        <f>[1]Nandurbar!C22</f>
        <v>0</v>
      </c>
      <c r="D644" s="13">
        <f>[1]Nandurbar!D22</f>
        <v>0</v>
      </c>
      <c r="E644" s="13">
        <f>[1]Nandurbar!E22</f>
        <v>0</v>
      </c>
      <c r="F644" s="13">
        <f>[1]Nandurbar!F22</f>
        <v>0</v>
      </c>
      <c r="G644" s="13">
        <f>[1]Nandurbar!G22</f>
        <v>0</v>
      </c>
      <c r="H644" s="13">
        <f>[1]Nandurbar!H22</f>
        <v>0</v>
      </c>
      <c r="I644" s="13">
        <f>[1]Nandurbar!I22</f>
        <v>0</v>
      </c>
      <c r="J644" s="13">
        <f>[1]Nandurbar!J22</f>
        <v>0</v>
      </c>
      <c r="K644" s="78" t="e">
        <f t="shared" si="88"/>
        <v>#DIV/0!</v>
      </c>
      <c r="L644" s="78" t="e">
        <f t="shared" si="89"/>
        <v>#DIV/0!</v>
      </c>
      <c r="M644" s="78">
        <f t="shared" si="90"/>
        <v>0</v>
      </c>
      <c r="N644" s="78">
        <f t="shared" si="91"/>
        <v>0</v>
      </c>
      <c r="O644" s="78">
        <f t="shared" si="91"/>
        <v>0</v>
      </c>
      <c r="P644" s="78" t="e">
        <f t="shared" si="92"/>
        <v>#DIV/0!</v>
      </c>
    </row>
    <row r="645" spans="1:16" ht="15" customHeight="1" x14ac:dyDescent="0.2">
      <c r="A645" s="4">
        <v>22</v>
      </c>
      <c r="B645" s="11" t="s">
        <v>37</v>
      </c>
      <c r="C645" s="13">
        <f>[1]Nasik!C22</f>
        <v>0</v>
      </c>
      <c r="D645" s="13">
        <f>[1]Nasik!D22</f>
        <v>0</v>
      </c>
      <c r="E645" s="13">
        <f>[1]Nasik!E22</f>
        <v>0</v>
      </c>
      <c r="F645" s="13">
        <f>[1]Nasik!F22</f>
        <v>0</v>
      </c>
      <c r="G645" s="13">
        <f>[1]Nasik!G22</f>
        <v>0</v>
      </c>
      <c r="H645" s="13">
        <f>[1]Nasik!H22</f>
        <v>0</v>
      </c>
      <c r="I645" s="13">
        <f>[1]Nasik!I22</f>
        <v>0</v>
      </c>
      <c r="J645" s="13">
        <f>[1]Nasik!J22</f>
        <v>0</v>
      </c>
      <c r="K645" s="78" t="e">
        <f t="shared" si="88"/>
        <v>#DIV/0!</v>
      </c>
      <c r="L645" s="78" t="e">
        <f t="shared" si="89"/>
        <v>#DIV/0!</v>
      </c>
      <c r="M645" s="78">
        <f t="shared" si="90"/>
        <v>0</v>
      </c>
      <c r="N645" s="78">
        <f t="shared" si="91"/>
        <v>0</v>
      </c>
      <c r="O645" s="78">
        <f t="shared" si="91"/>
        <v>0</v>
      </c>
      <c r="P645" s="78" t="e">
        <f t="shared" si="92"/>
        <v>#DIV/0!</v>
      </c>
    </row>
    <row r="646" spans="1:16" ht="15" customHeight="1" x14ac:dyDescent="0.2">
      <c r="A646" s="4">
        <v>23</v>
      </c>
      <c r="B646" s="11" t="s">
        <v>38</v>
      </c>
      <c r="C646" s="13">
        <f>[1]Osmanabad!C22</f>
        <v>0</v>
      </c>
      <c r="D646" s="13">
        <f>[1]Osmanabad!D22</f>
        <v>0</v>
      </c>
      <c r="E646" s="13">
        <f>[1]Osmanabad!E22</f>
        <v>0</v>
      </c>
      <c r="F646" s="13">
        <f>[1]Osmanabad!F22</f>
        <v>0</v>
      </c>
      <c r="G646" s="13">
        <f>[1]Osmanabad!G22</f>
        <v>0</v>
      </c>
      <c r="H646" s="13">
        <f>[1]Osmanabad!H22</f>
        <v>0</v>
      </c>
      <c r="I646" s="13">
        <f>[1]Osmanabad!I22</f>
        <v>0</v>
      </c>
      <c r="J646" s="13">
        <f>[1]Osmanabad!J22</f>
        <v>0</v>
      </c>
      <c r="K646" s="78" t="e">
        <f t="shared" si="88"/>
        <v>#DIV/0!</v>
      </c>
      <c r="L646" s="78" t="e">
        <f t="shared" si="89"/>
        <v>#DIV/0!</v>
      </c>
      <c r="M646" s="78">
        <f t="shared" si="90"/>
        <v>0</v>
      </c>
      <c r="N646" s="78">
        <f t="shared" si="91"/>
        <v>0</v>
      </c>
      <c r="O646" s="78">
        <f t="shared" si="91"/>
        <v>0</v>
      </c>
      <c r="P646" s="78" t="e">
        <f t="shared" si="92"/>
        <v>#DIV/0!</v>
      </c>
    </row>
    <row r="647" spans="1:16" ht="15" customHeight="1" x14ac:dyDescent="0.2">
      <c r="A647" s="4">
        <v>24</v>
      </c>
      <c r="B647" s="5" t="s">
        <v>39</v>
      </c>
      <c r="C647" s="6">
        <f>[1]Palghar!C22</f>
        <v>0</v>
      </c>
      <c r="D647" s="6">
        <f>[1]Palghar!D22</f>
        <v>0</v>
      </c>
      <c r="E647" s="6">
        <f>[1]Palghar!E22</f>
        <v>0</v>
      </c>
      <c r="F647" s="6">
        <f>[1]Palghar!F22</f>
        <v>0</v>
      </c>
      <c r="G647" s="6">
        <f>[1]Palghar!G22</f>
        <v>0</v>
      </c>
      <c r="H647" s="6">
        <f>[1]Palghar!H22</f>
        <v>0</v>
      </c>
      <c r="I647" s="6">
        <f>[1]Palghar!I22</f>
        <v>0</v>
      </c>
      <c r="J647" s="6">
        <f>[1]Palghar!J22</f>
        <v>0</v>
      </c>
      <c r="K647" s="78" t="e">
        <f>(H647/D647)*100</f>
        <v>#DIV/0!</v>
      </c>
      <c r="L647" s="78" t="e">
        <f>(J647/F647)*100</f>
        <v>#DIV/0!</v>
      </c>
      <c r="M647" s="78">
        <f>D647+F647</f>
        <v>0</v>
      </c>
      <c r="N647" s="78">
        <f>G647+I647</f>
        <v>0</v>
      </c>
      <c r="O647" s="78">
        <f>H647+J647</f>
        <v>0</v>
      </c>
      <c r="P647" s="78" t="e">
        <f>(O647/M647)*100</f>
        <v>#DIV/0!</v>
      </c>
    </row>
    <row r="648" spans="1:16" ht="15" customHeight="1" x14ac:dyDescent="0.2">
      <c r="A648" s="4">
        <v>25</v>
      </c>
      <c r="B648" s="11" t="s">
        <v>40</v>
      </c>
      <c r="C648" s="13">
        <f>[1]Parbhani!C22</f>
        <v>0</v>
      </c>
      <c r="D648" s="13">
        <f>[1]Parbhani!D22</f>
        <v>0</v>
      </c>
      <c r="E648" s="13">
        <f>[1]Parbhani!E22</f>
        <v>0</v>
      </c>
      <c r="F648" s="13">
        <f>[1]Parbhani!F22</f>
        <v>0</v>
      </c>
      <c r="G648" s="13">
        <f>[1]Parbhani!G22</f>
        <v>0</v>
      </c>
      <c r="H648" s="13">
        <f>[1]Parbhani!H22</f>
        <v>0</v>
      </c>
      <c r="I648" s="13">
        <f>[1]Parbhani!I22</f>
        <v>0</v>
      </c>
      <c r="J648" s="13">
        <f>[1]Parbhani!J22</f>
        <v>0</v>
      </c>
      <c r="K648" s="78" t="e">
        <f t="shared" si="88"/>
        <v>#DIV/0!</v>
      </c>
      <c r="L648" s="78" t="e">
        <f t="shared" si="89"/>
        <v>#DIV/0!</v>
      </c>
      <c r="M648" s="78">
        <f t="shared" si="90"/>
        <v>0</v>
      </c>
      <c r="N648" s="78">
        <f t="shared" si="91"/>
        <v>0</v>
      </c>
      <c r="O648" s="78">
        <f t="shared" si="91"/>
        <v>0</v>
      </c>
      <c r="P648" s="78" t="e">
        <f t="shared" si="92"/>
        <v>#DIV/0!</v>
      </c>
    </row>
    <row r="649" spans="1:16" ht="15" customHeight="1" x14ac:dyDescent="0.2">
      <c r="A649" s="4">
        <v>26</v>
      </c>
      <c r="B649" s="11" t="s">
        <v>41</v>
      </c>
      <c r="C649" s="13">
        <f>[1]Pune!C22</f>
        <v>0</v>
      </c>
      <c r="D649" s="13">
        <f>[1]Pune!D22</f>
        <v>0</v>
      </c>
      <c r="E649" s="13">
        <f>[1]Pune!E22</f>
        <v>12</v>
      </c>
      <c r="F649" s="13">
        <f>[1]Pune!F22</f>
        <v>18.96</v>
      </c>
      <c r="G649" s="13">
        <f>[1]Pune!G22</f>
        <v>0</v>
      </c>
      <c r="H649" s="13">
        <f>[1]Pune!H22</f>
        <v>0</v>
      </c>
      <c r="I649" s="13">
        <f>[1]Pune!I22</f>
        <v>0</v>
      </c>
      <c r="J649" s="13">
        <f>[1]Pune!J22</f>
        <v>0</v>
      </c>
      <c r="K649" s="78" t="e">
        <f t="shared" si="88"/>
        <v>#DIV/0!</v>
      </c>
      <c r="L649" s="78">
        <f t="shared" si="89"/>
        <v>0</v>
      </c>
      <c r="M649" s="78">
        <f t="shared" si="90"/>
        <v>18.96</v>
      </c>
      <c r="N649" s="78">
        <f t="shared" si="91"/>
        <v>0</v>
      </c>
      <c r="O649" s="78">
        <f t="shared" si="91"/>
        <v>0</v>
      </c>
      <c r="P649" s="78">
        <f t="shared" si="92"/>
        <v>0</v>
      </c>
    </row>
    <row r="650" spans="1:16" ht="15" customHeight="1" x14ac:dyDescent="0.2">
      <c r="A650" s="4">
        <v>27</v>
      </c>
      <c r="B650" s="11" t="s">
        <v>42</v>
      </c>
      <c r="C650" s="13">
        <f>[1]Raigad!C22</f>
        <v>98</v>
      </c>
      <c r="D650" s="13">
        <f>[1]Raigad!D22</f>
        <v>40</v>
      </c>
      <c r="E650" s="13">
        <f>[1]Raigad!E22</f>
        <v>42</v>
      </c>
      <c r="F650" s="13">
        <f>[1]Raigad!F22</f>
        <v>7</v>
      </c>
      <c r="G650" s="13">
        <f>[1]Raigad!G22</f>
        <v>0</v>
      </c>
      <c r="H650" s="13">
        <f>[1]Raigad!H22</f>
        <v>0</v>
      </c>
      <c r="I650" s="13">
        <f>[1]Raigad!I22</f>
        <v>0</v>
      </c>
      <c r="J650" s="13">
        <f>[1]Raigad!J22</f>
        <v>0</v>
      </c>
      <c r="K650" s="78">
        <f t="shared" si="88"/>
        <v>0</v>
      </c>
      <c r="L650" s="78">
        <f t="shared" si="89"/>
        <v>0</v>
      </c>
      <c r="M650" s="78">
        <f t="shared" si="90"/>
        <v>47</v>
      </c>
      <c r="N650" s="78">
        <f t="shared" si="91"/>
        <v>0</v>
      </c>
      <c r="O650" s="78">
        <f t="shared" si="91"/>
        <v>0</v>
      </c>
      <c r="P650" s="78">
        <f t="shared" si="92"/>
        <v>0</v>
      </c>
    </row>
    <row r="651" spans="1:16" ht="15" customHeight="1" x14ac:dyDescent="0.2">
      <c r="A651" s="4">
        <v>28</v>
      </c>
      <c r="B651" s="11" t="s">
        <v>43</v>
      </c>
      <c r="C651" s="13">
        <f>[1]Ratnagiri!C22</f>
        <v>0</v>
      </c>
      <c r="D651" s="13">
        <f>[1]Ratnagiri!D22</f>
        <v>0</v>
      </c>
      <c r="E651" s="13">
        <f>[1]Ratnagiri!E22</f>
        <v>0</v>
      </c>
      <c r="F651" s="13">
        <f>[1]Ratnagiri!F22</f>
        <v>0</v>
      </c>
      <c r="G651" s="13">
        <f>[1]Ratnagiri!G22</f>
        <v>0</v>
      </c>
      <c r="H651" s="13">
        <f>[1]Ratnagiri!H22</f>
        <v>0</v>
      </c>
      <c r="I651" s="13">
        <f>[1]Ratnagiri!I22</f>
        <v>0</v>
      </c>
      <c r="J651" s="13">
        <f>[1]Ratnagiri!J22</f>
        <v>0</v>
      </c>
      <c r="K651" s="78" t="e">
        <f t="shared" si="88"/>
        <v>#DIV/0!</v>
      </c>
      <c r="L651" s="78" t="e">
        <f t="shared" si="89"/>
        <v>#DIV/0!</v>
      </c>
      <c r="M651" s="78">
        <f t="shared" si="90"/>
        <v>0</v>
      </c>
      <c r="N651" s="78">
        <f t="shared" si="91"/>
        <v>0</v>
      </c>
      <c r="O651" s="78">
        <f t="shared" si="91"/>
        <v>0</v>
      </c>
      <c r="P651" s="78" t="e">
        <f t="shared" si="92"/>
        <v>#DIV/0!</v>
      </c>
    </row>
    <row r="652" spans="1:16" ht="15" customHeight="1" x14ac:dyDescent="0.2">
      <c r="A652" s="4">
        <v>29</v>
      </c>
      <c r="B652" s="11" t="s">
        <v>44</v>
      </c>
      <c r="C652" s="13">
        <f>[1]Sangli!C22</f>
        <v>0</v>
      </c>
      <c r="D652" s="13">
        <f>[1]Sangli!D22</f>
        <v>0</v>
      </c>
      <c r="E652" s="13">
        <f>[1]Sangli!E22</f>
        <v>0</v>
      </c>
      <c r="F652" s="13">
        <f>[1]Sangli!F22</f>
        <v>0</v>
      </c>
      <c r="G652" s="13">
        <f>[1]Sangli!G22</f>
        <v>0</v>
      </c>
      <c r="H652" s="13">
        <f>[1]Sangli!H22</f>
        <v>0</v>
      </c>
      <c r="I652" s="13">
        <f>[1]Sangli!I22</f>
        <v>0</v>
      </c>
      <c r="J652" s="13">
        <f>[1]Sangli!J22</f>
        <v>0</v>
      </c>
      <c r="K652" s="78" t="e">
        <f t="shared" si="88"/>
        <v>#DIV/0!</v>
      </c>
      <c r="L652" s="78" t="e">
        <f t="shared" si="89"/>
        <v>#DIV/0!</v>
      </c>
      <c r="M652" s="78">
        <f t="shared" si="90"/>
        <v>0</v>
      </c>
      <c r="N652" s="78">
        <f t="shared" si="91"/>
        <v>0</v>
      </c>
      <c r="O652" s="78">
        <f t="shared" si="91"/>
        <v>0</v>
      </c>
      <c r="P652" s="78" t="e">
        <f t="shared" si="92"/>
        <v>#DIV/0!</v>
      </c>
    </row>
    <row r="653" spans="1:16" ht="15" customHeight="1" x14ac:dyDescent="0.2">
      <c r="A653" s="4">
        <v>30</v>
      </c>
      <c r="B653" s="11" t="s">
        <v>45</v>
      </c>
      <c r="C653" s="13">
        <f>[1]Satara!C22</f>
        <v>1005</v>
      </c>
      <c r="D653" s="13">
        <f>[1]Satara!D22</f>
        <v>1400</v>
      </c>
      <c r="E653" s="13">
        <f>[1]Satara!E22</f>
        <v>541</v>
      </c>
      <c r="F653" s="13">
        <f>[1]Satara!F22</f>
        <v>800</v>
      </c>
      <c r="G653" s="13">
        <f>[1]Satara!G22</f>
        <v>0</v>
      </c>
      <c r="H653" s="13">
        <f>[1]Satara!H22</f>
        <v>0</v>
      </c>
      <c r="I653" s="13">
        <f>[1]Satara!I22</f>
        <v>0</v>
      </c>
      <c r="J653" s="13">
        <f>[1]Satara!J22</f>
        <v>0</v>
      </c>
      <c r="K653" s="78">
        <f t="shared" si="88"/>
        <v>0</v>
      </c>
      <c r="L653" s="78">
        <f t="shared" si="89"/>
        <v>0</v>
      </c>
      <c r="M653" s="78">
        <f t="shared" si="90"/>
        <v>2200</v>
      </c>
      <c r="N653" s="78">
        <f t="shared" si="91"/>
        <v>0</v>
      </c>
      <c r="O653" s="78">
        <f t="shared" si="91"/>
        <v>0</v>
      </c>
      <c r="P653" s="78">
        <f t="shared" si="92"/>
        <v>0</v>
      </c>
    </row>
    <row r="654" spans="1:16" ht="15" customHeight="1" x14ac:dyDescent="0.2">
      <c r="A654" s="4">
        <v>31</v>
      </c>
      <c r="B654" s="11" t="s">
        <v>46</v>
      </c>
      <c r="C654" s="13">
        <f>[1]Sindhudurg!C22</f>
        <v>0</v>
      </c>
      <c r="D654" s="13">
        <f>[1]Sindhudurg!D22</f>
        <v>0</v>
      </c>
      <c r="E654" s="13">
        <f>[1]Sindhudurg!E22</f>
        <v>0</v>
      </c>
      <c r="F654" s="13">
        <f>[1]Sindhudurg!F22</f>
        <v>0</v>
      </c>
      <c r="G654" s="13">
        <f>[1]Sindhudurg!G22</f>
        <v>0</v>
      </c>
      <c r="H654" s="13">
        <f>[1]Sindhudurg!H22</f>
        <v>0</v>
      </c>
      <c r="I654" s="13">
        <f>[1]Sindhudurg!I22</f>
        <v>0</v>
      </c>
      <c r="J654" s="13">
        <f>[1]Sindhudurg!J22</f>
        <v>0</v>
      </c>
      <c r="K654" s="78" t="e">
        <f t="shared" si="88"/>
        <v>#DIV/0!</v>
      </c>
      <c r="L654" s="78" t="e">
        <f t="shared" si="89"/>
        <v>#DIV/0!</v>
      </c>
      <c r="M654" s="78">
        <f t="shared" si="90"/>
        <v>0</v>
      </c>
      <c r="N654" s="78">
        <f t="shared" si="91"/>
        <v>0</v>
      </c>
      <c r="O654" s="78">
        <f t="shared" si="91"/>
        <v>0</v>
      </c>
      <c r="P654" s="78" t="e">
        <f t="shared" si="92"/>
        <v>#DIV/0!</v>
      </c>
    </row>
    <row r="655" spans="1:16" ht="15" customHeight="1" x14ac:dyDescent="0.2">
      <c r="A655" s="4">
        <v>32</v>
      </c>
      <c r="B655" s="11" t="s">
        <v>47</v>
      </c>
      <c r="C655" s="13">
        <f>[1]Solapur!C22</f>
        <v>0</v>
      </c>
      <c r="D655" s="13">
        <f>[1]Solapur!D22</f>
        <v>0</v>
      </c>
      <c r="E655" s="13">
        <f>[1]Solapur!E22</f>
        <v>0</v>
      </c>
      <c r="F655" s="13">
        <f>[1]Solapur!F22</f>
        <v>0</v>
      </c>
      <c r="G655" s="13">
        <f>[1]Solapur!G22</f>
        <v>0</v>
      </c>
      <c r="H655" s="13">
        <f>[1]Solapur!H22</f>
        <v>0</v>
      </c>
      <c r="I655" s="13">
        <f>[1]Solapur!I22</f>
        <v>0</v>
      </c>
      <c r="J655" s="13">
        <f>[1]Solapur!J22</f>
        <v>0</v>
      </c>
      <c r="K655" s="78" t="e">
        <f t="shared" si="88"/>
        <v>#DIV/0!</v>
      </c>
      <c r="L655" s="78" t="e">
        <f t="shared" si="89"/>
        <v>#DIV/0!</v>
      </c>
      <c r="M655" s="78">
        <f t="shared" si="90"/>
        <v>0</v>
      </c>
      <c r="N655" s="78">
        <f t="shared" si="91"/>
        <v>0</v>
      </c>
      <c r="O655" s="78">
        <f t="shared" si="91"/>
        <v>0</v>
      </c>
      <c r="P655" s="78" t="e">
        <f t="shared" si="92"/>
        <v>#DIV/0!</v>
      </c>
    </row>
    <row r="656" spans="1:16" ht="15" customHeight="1" x14ac:dyDescent="0.2">
      <c r="A656" s="4">
        <v>33</v>
      </c>
      <c r="B656" s="11" t="s">
        <v>48</v>
      </c>
      <c r="C656" s="13">
        <f>[1]Thane!C22</f>
        <v>0</v>
      </c>
      <c r="D656" s="13">
        <f>[1]Thane!D22</f>
        <v>0</v>
      </c>
      <c r="E656" s="13">
        <f>[1]Thane!E22</f>
        <v>0</v>
      </c>
      <c r="F656" s="13">
        <f>[1]Thane!F22</f>
        <v>0</v>
      </c>
      <c r="G656" s="13">
        <f>[1]Thane!G22</f>
        <v>0</v>
      </c>
      <c r="H656" s="13">
        <f>[1]Thane!H22</f>
        <v>0</v>
      </c>
      <c r="I656" s="13">
        <f>[1]Thane!I22</f>
        <v>0</v>
      </c>
      <c r="J656" s="13">
        <f>[1]Thane!J22</f>
        <v>0</v>
      </c>
      <c r="K656" s="78" t="e">
        <f t="shared" si="88"/>
        <v>#DIV/0!</v>
      </c>
      <c r="L656" s="78" t="e">
        <f t="shared" si="89"/>
        <v>#DIV/0!</v>
      </c>
      <c r="M656" s="78">
        <f t="shared" si="90"/>
        <v>0</v>
      </c>
      <c r="N656" s="78">
        <f t="shared" si="91"/>
        <v>0</v>
      </c>
      <c r="O656" s="78">
        <f t="shared" si="91"/>
        <v>0</v>
      </c>
      <c r="P656" s="78" t="e">
        <f t="shared" si="92"/>
        <v>#DIV/0!</v>
      </c>
    </row>
    <row r="657" spans="1:16" ht="15" customHeight="1" x14ac:dyDescent="0.2">
      <c r="A657" s="4">
        <v>34</v>
      </c>
      <c r="B657" s="11" t="s">
        <v>49</v>
      </c>
      <c r="C657" s="13">
        <f>[1]Wardha!C22</f>
        <v>0</v>
      </c>
      <c r="D657" s="13">
        <f>[1]Wardha!D22</f>
        <v>0</v>
      </c>
      <c r="E657" s="13">
        <f>[1]Wardha!E22</f>
        <v>0</v>
      </c>
      <c r="F657" s="13">
        <f>[1]Wardha!F22</f>
        <v>0</v>
      </c>
      <c r="G657" s="13">
        <f>[1]Wardha!G22</f>
        <v>0</v>
      </c>
      <c r="H657" s="13">
        <f>[1]Wardha!H22</f>
        <v>0</v>
      </c>
      <c r="I657" s="13">
        <f>[1]Wardha!I22</f>
        <v>0</v>
      </c>
      <c r="J657" s="13">
        <f>[1]Wardha!J22</f>
        <v>0</v>
      </c>
      <c r="K657" s="78" t="e">
        <f t="shared" si="88"/>
        <v>#DIV/0!</v>
      </c>
      <c r="L657" s="78" t="e">
        <f t="shared" si="89"/>
        <v>#DIV/0!</v>
      </c>
      <c r="M657" s="78">
        <f t="shared" si="90"/>
        <v>0</v>
      </c>
      <c r="N657" s="78">
        <f t="shared" si="91"/>
        <v>0</v>
      </c>
      <c r="O657" s="78">
        <f t="shared" si="91"/>
        <v>0</v>
      </c>
      <c r="P657" s="78" t="e">
        <f t="shared" si="92"/>
        <v>#DIV/0!</v>
      </c>
    </row>
    <row r="658" spans="1:16" ht="15" customHeight="1" x14ac:dyDescent="0.2">
      <c r="A658" s="4">
        <v>35</v>
      </c>
      <c r="B658" s="11" t="s">
        <v>50</v>
      </c>
      <c r="C658" s="13">
        <f>[1]Washim!C22</f>
        <v>0</v>
      </c>
      <c r="D658" s="13">
        <f>[1]Washim!D22</f>
        <v>0</v>
      </c>
      <c r="E658" s="13">
        <f>[1]Washim!E22</f>
        <v>0</v>
      </c>
      <c r="F658" s="13">
        <f>[1]Washim!F22</f>
        <v>0</v>
      </c>
      <c r="G658" s="13">
        <f>[1]Washim!G22</f>
        <v>0</v>
      </c>
      <c r="H658" s="13">
        <f>[1]Washim!H22</f>
        <v>0</v>
      </c>
      <c r="I658" s="13">
        <f>[1]Washim!I22</f>
        <v>0</v>
      </c>
      <c r="J658" s="13">
        <f>[1]Washim!J22</f>
        <v>0</v>
      </c>
      <c r="K658" s="78" t="e">
        <f t="shared" si="88"/>
        <v>#DIV/0!</v>
      </c>
      <c r="L658" s="78" t="e">
        <f t="shared" si="89"/>
        <v>#DIV/0!</v>
      </c>
      <c r="M658" s="78">
        <f t="shared" si="90"/>
        <v>0</v>
      </c>
      <c r="N658" s="78">
        <f t="shared" si="91"/>
        <v>0</v>
      </c>
      <c r="O658" s="78">
        <f t="shared" si="91"/>
        <v>0</v>
      </c>
      <c r="P658" s="78" t="e">
        <f t="shared" si="92"/>
        <v>#DIV/0!</v>
      </c>
    </row>
    <row r="659" spans="1:16" ht="15" customHeight="1" x14ac:dyDescent="0.2">
      <c r="A659" s="4">
        <v>36</v>
      </c>
      <c r="B659" s="11" t="s">
        <v>51</v>
      </c>
      <c r="C659" s="13">
        <f>[1]Yavatmal!C22</f>
        <v>0</v>
      </c>
      <c r="D659" s="13">
        <f>[1]Yavatmal!D22</f>
        <v>0</v>
      </c>
      <c r="E659" s="13">
        <f>[1]Yavatmal!E22</f>
        <v>0</v>
      </c>
      <c r="F659" s="13">
        <f>[1]Yavatmal!F22</f>
        <v>0</v>
      </c>
      <c r="G659" s="13">
        <f>[1]Yavatmal!G22</f>
        <v>0</v>
      </c>
      <c r="H659" s="13">
        <f>[1]Yavatmal!H22</f>
        <v>0</v>
      </c>
      <c r="I659" s="13">
        <f>[1]Yavatmal!I22</f>
        <v>0</v>
      </c>
      <c r="J659" s="13">
        <f>[1]Yavatmal!J22</f>
        <v>0</v>
      </c>
      <c r="K659" s="78" t="e">
        <f t="shared" si="88"/>
        <v>#DIV/0!</v>
      </c>
      <c r="L659" s="78" t="e">
        <f t="shared" si="89"/>
        <v>#DIV/0!</v>
      </c>
      <c r="M659" s="78">
        <f t="shared" si="90"/>
        <v>0</v>
      </c>
      <c r="N659" s="78">
        <f t="shared" si="91"/>
        <v>0</v>
      </c>
      <c r="O659" s="78">
        <f t="shared" si="91"/>
        <v>0</v>
      </c>
      <c r="P659" s="78" t="e">
        <f t="shared" si="92"/>
        <v>#DIV/0!</v>
      </c>
    </row>
    <row r="660" spans="1:16" ht="15" customHeight="1" x14ac:dyDescent="0.2">
      <c r="A660" s="20"/>
      <c r="B660" s="21" t="s">
        <v>8</v>
      </c>
      <c r="C660" s="76">
        <f t="shared" ref="C660:J660" si="93">SUM(C624:C659)</f>
        <v>1442</v>
      </c>
      <c r="D660" s="76">
        <f t="shared" si="93"/>
        <v>1610</v>
      </c>
      <c r="E660" s="76">
        <f t="shared" si="93"/>
        <v>697</v>
      </c>
      <c r="F660" s="76">
        <f t="shared" si="93"/>
        <v>892.96</v>
      </c>
      <c r="G660" s="76">
        <f t="shared" si="93"/>
        <v>0</v>
      </c>
      <c r="H660" s="76">
        <f t="shared" si="93"/>
        <v>0</v>
      </c>
      <c r="I660" s="76">
        <f t="shared" si="93"/>
        <v>0</v>
      </c>
      <c r="J660" s="76">
        <f t="shared" si="93"/>
        <v>0</v>
      </c>
      <c r="K660" s="76">
        <f t="shared" si="88"/>
        <v>0</v>
      </c>
      <c r="L660" s="76">
        <f t="shared" si="89"/>
        <v>0</v>
      </c>
      <c r="M660" s="76">
        <f t="shared" si="90"/>
        <v>2502.96</v>
      </c>
      <c r="N660" s="76">
        <f t="shared" si="91"/>
        <v>0</v>
      </c>
      <c r="O660" s="76">
        <f t="shared" si="91"/>
        <v>0</v>
      </c>
      <c r="P660" s="76">
        <f t="shared" si="92"/>
        <v>0</v>
      </c>
    </row>
    <row r="661" spans="1:16" ht="15" customHeight="1" x14ac:dyDescent="0.2">
      <c r="A661" s="110" t="s">
        <v>74</v>
      </c>
      <c r="B661" s="110"/>
      <c r="C661" s="110"/>
      <c r="D661" s="110"/>
      <c r="E661" s="110"/>
      <c r="F661" s="110"/>
      <c r="G661" s="110"/>
      <c r="H661" s="110"/>
      <c r="I661" s="110"/>
      <c r="J661" s="110"/>
      <c r="K661" s="110"/>
      <c r="L661" s="110"/>
      <c r="M661" s="110"/>
      <c r="N661" s="110"/>
      <c r="O661" s="110"/>
      <c r="P661" s="110"/>
    </row>
    <row r="662" spans="1:16" ht="15" customHeight="1" x14ac:dyDescent="0.2">
      <c r="A662" s="111"/>
      <c r="B662" s="111"/>
      <c r="C662" s="111"/>
      <c r="D662" s="111"/>
      <c r="E662" s="111"/>
      <c r="F662" s="111"/>
      <c r="G662" s="111"/>
      <c r="H662" s="111"/>
      <c r="I662" s="111"/>
      <c r="J662" s="111"/>
      <c r="K662" s="111"/>
      <c r="L662" s="111"/>
      <c r="M662" s="111"/>
      <c r="N662" s="111"/>
      <c r="O662" s="111"/>
      <c r="P662" s="111"/>
    </row>
    <row r="663" spans="1:16" ht="15" customHeight="1" x14ac:dyDescent="0.2">
      <c r="A663" s="112" t="str">
        <f>A3</f>
        <v>Disbursements under Crop Loans - 17.07.2021</v>
      </c>
      <c r="B663" s="112"/>
      <c r="C663" s="112"/>
      <c r="D663" s="112"/>
      <c r="E663" s="112"/>
      <c r="F663" s="112"/>
      <c r="G663" s="112"/>
      <c r="H663" s="112"/>
      <c r="I663" s="112"/>
      <c r="J663" s="112"/>
      <c r="K663" s="112"/>
      <c r="L663" s="112"/>
      <c r="M663" s="112"/>
      <c r="N663" s="112"/>
      <c r="O663" s="112"/>
      <c r="P663" s="112"/>
    </row>
    <row r="664" spans="1:16" ht="1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113" t="s">
        <v>2</v>
      </c>
      <c r="N664" s="113"/>
      <c r="O664" s="113"/>
      <c r="P664" s="113"/>
    </row>
    <row r="665" spans="1:16" ht="39.950000000000003" customHeight="1" x14ac:dyDescent="0.2">
      <c r="A665" s="100" t="s">
        <v>3</v>
      </c>
      <c r="B665" s="100" t="s">
        <v>58</v>
      </c>
      <c r="C665" s="103" t="str">
        <f>C445</f>
        <v>Crop Loan Target 
ACP 2021-22</v>
      </c>
      <c r="D665" s="104"/>
      <c r="E665" s="104"/>
      <c r="F665" s="105"/>
      <c r="G665" s="106" t="str">
        <f>G445</f>
        <v>Cumulative Achievement from 
01.04.2021</v>
      </c>
      <c r="H665" s="107"/>
      <c r="I665" s="107"/>
      <c r="J665" s="108"/>
      <c r="K665" s="92" t="s">
        <v>7</v>
      </c>
      <c r="L665" s="92"/>
      <c r="M665" s="92" t="s">
        <v>8</v>
      </c>
      <c r="N665" s="92"/>
      <c r="O665" s="92"/>
      <c r="P665" s="92"/>
    </row>
    <row r="666" spans="1:16" ht="15" customHeight="1" x14ac:dyDescent="0.2">
      <c r="A666" s="101"/>
      <c r="B666" s="101"/>
      <c r="C666" s="93" t="s">
        <v>9</v>
      </c>
      <c r="D666" s="93"/>
      <c r="E666" s="94" t="s">
        <v>10</v>
      </c>
      <c r="F666" s="95"/>
      <c r="G666" s="96" t="s">
        <v>9</v>
      </c>
      <c r="H666" s="97"/>
      <c r="I666" s="96" t="s">
        <v>10</v>
      </c>
      <c r="J666" s="97"/>
      <c r="K666" s="98" t="s">
        <v>9</v>
      </c>
      <c r="L666" s="98" t="s">
        <v>10</v>
      </c>
      <c r="M666" s="98" t="s">
        <v>11</v>
      </c>
      <c r="N666" s="93" t="s">
        <v>12</v>
      </c>
      <c r="O666" s="93"/>
      <c r="P666" s="98" t="s">
        <v>13</v>
      </c>
    </row>
    <row r="667" spans="1:16" ht="15" customHeight="1" x14ac:dyDescent="0.2">
      <c r="A667" s="102"/>
      <c r="B667" s="102"/>
      <c r="C667" s="3" t="s">
        <v>14</v>
      </c>
      <c r="D667" s="3" t="s">
        <v>15</v>
      </c>
      <c r="E667" s="3" t="s">
        <v>14</v>
      </c>
      <c r="F667" s="3" t="s">
        <v>15</v>
      </c>
      <c r="G667" s="3" t="s">
        <v>14</v>
      </c>
      <c r="H667" s="3" t="s">
        <v>15</v>
      </c>
      <c r="I667" s="3" t="s">
        <v>14</v>
      </c>
      <c r="J667" s="3" t="s">
        <v>15</v>
      </c>
      <c r="K667" s="99"/>
      <c r="L667" s="99"/>
      <c r="M667" s="99"/>
      <c r="N667" s="3" t="s">
        <v>14</v>
      </c>
      <c r="O667" s="3" t="s">
        <v>15</v>
      </c>
      <c r="P667" s="99"/>
    </row>
    <row r="668" spans="1:16" ht="15" customHeight="1" x14ac:dyDescent="0.2">
      <c r="A668" s="4">
        <v>1</v>
      </c>
      <c r="B668" s="11" t="s">
        <v>16</v>
      </c>
      <c r="C668" s="13">
        <f>[1]Ahmednagar!C23</f>
        <v>0</v>
      </c>
      <c r="D668" s="13">
        <f>[1]Ahmednagar!D23</f>
        <v>0</v>
      </c>
      <c r="E668" s="13">
        <f>[1]Ahmednagar!E23</f>
        <v>0</v>
      </c>
      <c r="F668" s="13">
        <f>[1]Ahmednagar!F23</f>
        <v>0</v>
      </c>
      <c r="G668" s="13">
        <v>1</v>
      </c>
      <c r="H668" s="13">
        <v>5</v>
      </c>
      <c r="I668" s="13">
        <f>[1]Ahmednagar!I23</f>
        <v>0</v>
      </c>
      <c r="J668" s="13">
        <f>[1]Ahmednagar!J23</f>
        <v>0</v>
      </c>
      <c r="K668" s="78" t="e">
        <f t="shared" ref="K668:K704" si="94">(H668/D668)*100</f>
        <v>#DIV/0!</v>
      </c>
      <c r="L668" s="78" t="e">
        <f t="shared" ref="L668:L704" si="95">(J668/F668)*100</f>
        <v>#DIV/0!</v>
      </c>
      <c r="M668" s="78">
        <f t="shared" ref="M668:M704" si="96">D668+F668</f>
        <v>0</v>
      </c>
      <c r="N668" s="78">
        <f t="shared" ref="N668:O704" si="97">G668+I668</f>
        <v>1</v>
      </c>
      <c r="O668" s="78">
        <f t="shared" si="97"/>
        <v>5</v>
      </c>
      <c r="P668" s="78" t="e">
        <f t="shared" ref="P668:P704" si="98">(O668/M668)*100</f>
        <v>#DIV/0!</v>
      </c>
    </row>
    <row r="669" spans="1:16" ht="15" customHeight="1" x14ac:dyDescent="0.2">
      <c r="A669" s="4">
        <v>2</v>
      </c>
      <c r="B669" s="11" t="s">
        <v>17</v>
      </c>
      <c r="C669" s="13">
        <f>[1]Akola!C23</f>
        <v>0</v>
      </c>
      <c r="D669" s="13">
        <f>[1]Akola!D23</f>
        <v>0</v>
      </c>
      <c r="E669" s="13">
        <f>[1]Akola!E23</f>
        <v>0</v>
      </c>
      <c r="F669" s="13">
        <f>[1]Akola!F23</f>
        <v>0</v>
      </c>
      <c r="G669" s="13">
        <f>[1]Akola!G23</f>
        <v>0</v>
      </c>
      <c r="H669" s="13">
        <f>[1]Akola!H23</f>
        <v>0</v>
      </c>
      <c r="I669" s="13">
        <f>[1]Akola!I23</f>
        <v>0</v>
      </c>
      <c r="J669" s="13">
        <f>[1]Akola!J23</f>
        <v>0</v>
      </c>
      <c r="K669" s="78" t="e">
        <f t="shared" si="94"/>
        <v>#DIV/0!</v>
      </c>
      <c r="L669" s="78" t="e">
        <f t="shared" si="95"/>
        <v>#DIV/0!</v>
      </c>
      <c r="M669" s="78">
        <f t="shared" si="96"/>
        <v>0</v>
      </c>
      <c r="N669" s="78">
        <f t="shared" si="97"/>
        <v>0</v>
      </c>
      <c r="O669" s="78">
        <f t="shared" si="97"/>
        <v>0</v>
      </c>
      <c r="P669" s="78" t="e">
        <f t="shared" si="98"/>
        <v>#DIV/0!</v>
      </c>
    </row>
    <row r="670" spans="1:16" ht="15" customHeight="1" x14ac:dyDescent="0.2">
      <c r="A670" s="4">
        <v>3</v>
      </c>
      <c r="B670" s="11" t="s">
        <v>18</v>
      </c>
      <c r="C670" s="13">
        <f>[1]Amravati!C23</f>
        <v>0</v>
      </c>
      <c r="D670" s="13">
        <f>[1]Amravati!D23</f>
        <v>0</v>
      </c>
      <c r="E670" s="13">
        <f>[1]Amravati!E23</f>
        <v>0</v>
      </c>
      <c r="F670" s="13">
        <f>[1]Amravati!F23</f>
        <v>0</v>
      </c>
      <c r="G670" s="13">
        <f>[1]Amravati!G23</f>
        <v>0</v>
      </c>
      <c r="H670" s="13">
        <f>[1]Amravati!H23</f>
        <v>0</v>
      </c>
      <c r="I670" s="13">
        <f>[1]Amravati!I23</f>
        <v>0</v>
      </c>
      <c r="J670" s="13">
        <f>[1]Amravati!J23</f>
        <v>0</v>
      </c>
      <c r="K670" s="78" t="e">
        <f t="shared" si="94"/>
        <v>#DIV/0!</v>
      </c>
      <c r="L670" s="78" t="e">
        <f t="shared" si="95"/>
        <v>#DIV/0!</v>
      </c>
      <c r="M670" s="78">
        <f t="shared" si="96"/>
        <v>0</v>
      </c>
      <c r="N670" s="78">
        <f t="shared" si="97"/>
        <v>0</v>
      </c>
      <c r="O670" s="78">
        <f t="shared" si="97"/>
        <v>0</v>
      </c>
      <c r="P670" s="78" t="e">
        <f t="shared" si="98"/>
        <v>#DIV/0!</v>
      </c>
    </row>
    <row r="671" spans="1:16" ht="15" customHeight="1" x14ac:dyDescent="0.2">
      <c r="A671" s="4">
        <v>4</v>
      </c>
      <c r="B671" s="11" t="s">
        <v>19</v>
      </c>
      <c r="C671" s="13">
        <f>[1]Aurangabad!C23</f>
        <v>0</v>
      </c>
      <c r="D671" s="13">
        <f>[1]Aurangabad!D23</f>
        <v>0</v>
      </c>
      <c r="E671" s="13">
        <f>[1]Aurangabad!E23</f>
        <v>0</v>
      </c>
      <c r="F671" s="13">
        <f>[1]Aurangabad!F23</f>
        <v>0</v>
      </c>
      <c r="G671" s="13">
        <f>[1]Aurangabad!G23</f>
        <v>0</v>
      </c>
      <c r="H671" s="13">
        <f>[1]Aurangabad!H23</f>
        <v>0</v>
      </c>
      <c r="I671" s="13">
        <f>[1]Aurangabad!I23</f>
        <v>0</v>
      </c>
      <c r="J671" s="13">
        <f>[1]Aurangabad!J23</f>
        <v>0</v>
      </c>
      <c r="K671" s="78" t="e">
        <f t="shared" si="94"/>
        <v>#DIV/0!</v>
      </c>
      <c r="L671" s="78" t="e">
        <f t="shared" si="95"/>
        <v>#DIV/0!</v>
      </c>
      <c r="M671" s="78">
        <f t="shared" si="96"/>
        <v>0</v>
      </c>
      <c r="N671" s="78">
        <f t="shared" si="97"/>
        <v>0</v>
      </c>
      <c r="O671" s="78">
        <f t="shared" si="97"/>
        <v>0</v>
      </c>
      <c r="P671" s="78" t="e">
        <f t="shared" si="98"/>
        <v>#DIV/0!</v>
      </c>
    </row>
    <row r="672" spans="1:16" ht="15" customHeight="1" x14ac:dyDescent="0.2">
      <c r="A672" s="4">
        <v>5</v>
      </c>
      <c r="B672" s="11" t="s">
        <v>20</v>
      </c>
      <c r="C672" s="13">
        <f>[1]Beed!C23</f>
        <v>0</v>
      </c>
      <c r="D672" s="13">
        <f>[1]Beed!D23</f>
        <v>0</v>
      </c>
      <c r="E672" s="13">
        <f>[1]Beed!E23</f>
        <v>0</v>
      </c>
      <c r="F672" s="13">
        <f>[1]Beed!F23</f>
        <v>0</v>
      </c>
      <c r="G672" s="13">
        <f>[1]Beed!G23</f>
        <v>0</v>
      </c>
      <c r="H672" s="13">
        <f>[1]Beed!H23</f>
        <v>0</v>
      </c>
      <c r="I672" s="13">
        <f>[1]Beed!I23</f>
        <v>0</v>
      </c>
      <c r="J672" s="13">
        <f>[1]Beed!J23</f>
        <v>0</v>
      </c>
      <c r="K672" s="78" t="e">
        <f t="shared" si="94"/>
        <v>#DIV/0!</v>
      </c>
      <c r="L672" s="78" t="e">
        <f t="shared" si="95"/>
        <v>#DIV/0!</v>
      </c>
      <c r="M672" s="78">
        <f t="shared" si="96"/>
        <v>0</v>
      </c>
      <c r="N672" s="78">
        <f t="shared" si="97"/>
        <v>0</v>
      </c>
      <c r="O672" s="78">
        <f t="shared" si="97"/>
        <v>0</v>
      </c>
      <c r="P672" s="78" t="e">
        <f t="shared" si="98"/>
        <v>#DIV/0!</v>
      </c>
    </row>
    <row r="673" spans="1:16" ht="15" customHeight="1" x14ac:dyDescent="0.2">
      <c r="A673" s="4">
        <v>6</v>
      </c>
      <c r="B673" s="11" t="s">
        <v>21</v>
      </c>
      <c r="C673" s="13">
        <f>[1]Bhandara!C23</f>
        <v>0</v>
      </c>
      <c r="D673" s="13">
        <f>[1]Bhandara!D23</f>
        <v>0</v>
      </c>
      <c r="E673" s="13">
        <f>[1]Bhandara!E23</f>
        <v>0</v>
      </c>
      <c r="F673" s="13">
        <f>[1]Bhandara!F23</f>
        <v>0</v>
      </c>
      <c r="G673" s="13">
        <f>[1]Bhandara!G23</f>
        <v>0</v>
      </c>
      <c r="H673" s="13">
        <f>[1]Bhandara!H23</f>
        <v>0</v>
      </c>
      <c r="I673" s="13">
        <f>[1]Bhandara!I23</f>
        <v>0</v>
      </c>
      <c r="J673" s="13">
        <f>[1]Bhandara!J23</f>
        <v>0</v>
      </c>
      <c r="K673" s="78" t="e">
        <f t="shared" si="94"/>
        <v>#DIV/0!</v>
      </c>
      <c r="L673" s="78" t="e">
        <f t="shared" si="95"/>
        <v>#DIV/0!</v>
      </c>
      <c r="M673" s="78">
        <f t="shared" si="96"/>
        <v>0</v>
      </c>
      <c r="N673" s="78">
        <f t="shared" si="97"/>
        <v>0</v>
      </c>
      <c r="O673" s="78">
        <f t="shared" si="97"/>
        <v>0</v>
      </c>
      <c r="P673" s="78" t="e">
        <f t="shared" si="98"/>
        <v>#DIV/0!</v>
      </c>
    </row>
    <row r="674" spans="1:16" ht="15" customHeight="1" x14ac:dyDescent="0.2">
      <c r="A674" s="4">
        <v>7</v>
      </c>
      <c r="B674" s="11" t="s">
        <v>22</v>
      </c>
      <c r="C674" s="13">
        <f>[1]Buldhana!C23</f>
        <v>0</v>
      </c>
      <c r="D674" s="13">
        <f>[1]Buldhana!D23</f>
        <v>0</v>
      </c>
      <c r="E674" s="13">
        <f>[1]Buldhana!E23</f>
        <v>0</v>
      </c>
      <c r="F674" s="13">
        <f>[1]Buldhana!F23</f>
        <v>0</v>
      </c>
      <c r="G674" s="13">
        <f>[1]Buldhana!G23</f>
        <v>0</v>
      </c>
      <c r="H674" s="13">
        <f>[1]Buldhana!H23</f>
        <v>0</v>
      </c>
      <c r="I674" s="13">
        <f>[1]Buldhana!I23</f>
        <v>0</v>
      </c>
      <c r="J674" s="13">
        <f>[1]Buldhana!J23</f>
        <v>0</v>
      </c>
      <c r="K674" s="78" t="e">
        <f t="shared" si="94"/>
        <v>#DIV/0!</v>
      </c>
      <c r="L674" s="78" t="e">
        <f t="shared" si="95"/>
        <v>#DIV/0!</v>
      </c>
      <c r="M674" s="78">
        <f t="shared" si="96"/>
        <v>0</v>
      </c>
      <c r="N674" s="78">
        <f t="shared" si="97"/>
        <v>0</v>
      </c>
      <c r="O674" s="78">
        <f t="shared" si="97"/>
        <v>0</v>
      </c>
      <c r="P674" s="78" t="e">
        <f t="shared" si="98"/>
        <v>#DIV/0!</v>
      </c>
    </row>
    <row r="675" spans="1:16" ht="15" customHeight="1" x14ac:dyDescent="0.2">
      <c r="A675" s="4">
        <v>8</v>
      </c>
      <c r="B675" s="11" t="s">
        <v>23</v>
      </c>
      <c r="C675" s="13">
        <f>[1]Chandrapur!C23</f>
        <v>0</v>
      </c>
      <c r="D675" s="13">
        <f>[1]Chandrapur!D23</f>
        <v>0</v>
      </c>
      <c r="E675" s="13">
        <f>[1]Chandrapur!E23</f>
        <v>0</v>
      </c>
      <c r="F675" s="13">
        <f>[1]Chandrapur!F23</f>
        <v>0</v>
      </c>
      <c r="G675" s="13">
        <f>[1]Chandrapur!G23</f>
        <v>0</v>
      </c>
      <c r="H675" s="13">
        <f>[1]Chandrapur!H23</f>
        <v>0</v>
      </c>
      <c r="I675" s="13">
        <f>[1]Chandrapur!I23</f>
        <v>0</v>
      </c>
      <c r="J675" s="13">
        <f>[1]Chandrapur!J23</f>
        <v>0</v>
      </c>
      <c r="K675" s="78" t="e">
        <f t="shared" si="94"/>
        <v>#DIV/0!</v>
      </c>
      <c r="L675" s="78" t="e">
        <f t="shared" si="95"/>
        <v>#DIV/0!</v>
      </c>
      <c r="M675" s="78">
        <f t="shared" si="96"/>
        <v>0</v>
      </c>
      <c r="N675" s="78">
        <f t="shared" si="97"/>
        <v>0</v>
      </c>
      <c r="O675" s="78">
        <f t="shared" si="97"/>
        <v>0</v>
      </c>
      <c r="P675" s="78" t="e">
        <f t="shared" si="98"/>
        <v>#DIV/0!</v>
      </c>
    </row>
    <row r="676" spans="1:16" ht="15" customHeight="1" x14ac:dyDescent="0.2">
      <c r="A676" s="4">
        <v>9</v>
      </c>
      <c r="B676" s="11" t="s">
        <v>24</v>
      </c>
      <c r="C676" s="13">
        <f>[1]Dhule!C23</f>
        <v>0</v>
      </c>
      <c r="D676" s="13">
        <f>[1]Dhule!D23</f>
        <v>0</v>
      </c>
      <c r="E676" s="13">
        <f>[1]Dhule!E23</f>
        <v>0</v>
      </c>
      <c r="F676" s="13">
        <f>[1]Dhule!F23</f>
        <v>0</v>
      </c>
      <c r="G676" s="13">
        <f>[1]Dhule!G23</f>
        <v>0</v>
      </c>
      <c r="H676" s="13">
        <f>[1]Dhule!H23</f>
        <v>0</v>
      </c>
      <c r="I676" s="13">
        <f>[1]Dhule!I23</f>
        <v>0</v>
      </c>
      <c r="J676" s="13">
        <f>[1]Dhule!J23</f>
        <v>0</v>
      </c>
      <c r="K676" s="78" t="e">
        <f t="shared" si="94"/>
        <v>#DIV/0!</v>
      </c>
      <c r="L676" s="78" t="e">
        <f t="shared" si="95"/>
        <v>#DIV/0!</v>
      </c>
      <c r="M676" s="78">
        <f t="shared" si="96"/>
        <v>0</v>
      </c>
      <c r="N676" s="78">
        <f t="shared" si="97"/>
        <v>0</v>
      </c>
      <c r="O676" s="78">
        <f t="shared" si="97"/>
        <v>0</v>
      </c>
      <c r="P676" s="78" t="e">
        <f t="shared" si="98"/>
        <v>#DIV/0!</v>
      </c>
    </row>
    <row r="677" spans="1:16" ht="15" customHeight="1" x14ac:dyDescent="0.2">
      <c r="A677" s="4">
        <v>10</v>
      </c>
      <c r="B677" s="11" t="s">
        <v>25</v>
      </c>
      <c r="C677" s="13">
        <f>[1]Gadchiroli!C23</f>
        <v>0</v>
      </c>
      <c r="D677" s="13">
        <f>[1]Gadchiroli!D23</f>
        <v>0</v>
      </c>
      <c r="E677" s="13">
        <f>[1]Gadchiroli!E23</f>
        <v>0</v>
      </c>
      <c r="F677" s="13">
        <f>[1]Gadchiroli!F23</f>
        <v>0</v>
      </c>
      <c r="G677" s="13">
        <f>[1]Gadchiroli!G23</f>
        <v>0</v>
      </c>
      <c r="H677" s="13">
        <f>[1]Gadchiroli!H23</f>
        <v>0</v>
      </c>
      <c r="I677" s="13">
        <f>[1]Gadchiroli!I23</f>
        <v>0</v>
      </c>
      <c r="J677" s="13">
        <f>[1]Gadchiroli!J23</f>
        <v>0</v>
      </c>
      <c r="K677" s="78" t="e">
        <f t="shared" si="94"/>
        <v>#DIV/0!</v>
      </c>
      <c r="L677" s="78" t="e">
        <f t="shared" si="95"/>
        <v>#DIV/0!</v>
      </c>
      <c r="M677" s="78">
        <f t="shared" si="96"/>
        <v>0</v>
      </c>
      <c r="N677" s="78">
        <f t="shared" si="97"/>
        <v>0</v>
      </c>
      <c r="O677" s="78">
        <f t="shared" si="97"/>
        <v>0</v>
      </c>
      <c r="P677" s="78" t="e">
        <f t="shared" si="98"/>
        <v>#DIV/0!</v>
      </c>
    </row>
    <row r="678" spans="1:16" ht="15" customHeight="1" x14ac:dyDescent="0.2">
      <c r="A678" s="4">
        <v>11</v>
      </c>
      <c r="B678" s="11" t="s">
        <v>26</v>
      </c>
      <c r="C678" s="13">
        <f>[1]Gondia!C23</f>
        <v>0</v>
      </c>
      <c r="D678" s="13">
        <f>[1]Gondia!D23</f>
        <v>0</v>
      </c>
      <c r="E678" s="13">
        <f>[1]Gondia!E23</f>
        <v>0</v>
      </c>
      <c r="F678" s="13">
        <f>[1]Gondia!F23</f>
        <v>0</v>
      </c>
      <c r="G678" s="13">
        <f>[1]Gondia!G23</f>
        <v>0</v>
      </c>
      <c r="H678" s="13">
        <f>[1]Gondia!H23</f>
        <v>0</v>
      </c>
      <c r="I678" s="13">
        <f>[1]Gondia!I23</f>
        <v>0</v>
      </c>
      <c r="J678" s="13">
        <f>[1]Gondia!J23</f>
        <v>0</v>
      </c>
      <c r="K678" s="78" t="e">
        <f t="shared" si="94"/>
        <v>#DIV/0!</v>
      </c>
      <c r="L678" s="78" t="e">
        <f t="shared" si="95"/>
        <v>#DIV/0!</v>
      </c>
      <c r="M678" s="78">
        <f t="shared" si="96"/>
        <v>0</v>
      </c>
      <c r="N678" s="78">
        <f t="shared" si="97"/>
        <v>0</v>
      </c>
      <c r="O678" s="78">
        <f t="shared" si="97"/>
        <v>0</v>
      </c>
      <c r="P678" s="78" t="e">
        <f t="shared" si="98"/>
        <v>#DIV/0!</v>
      </c>
    </row>
    <row r="679" spans="1:16" ht="15" customHeight="1" x14ac:dyDescent="0.2">
      <c r="A679" s="4">
        <v>12</v>
      </c>
      <c r="B679" s="11" t="s">
        <v>27</v>
      </c>
      <c r="C679" s="13">
        <f>[1]Hingoli!C23</f>
        <v>0</v>
      </c>
      <c r="D679" s="13">
        <f>[1]Hingoli!D23</f>
        <v>0</v>
      </c>
      <c r="E679" s="13">
        <f>[1]Hingoli!E23</f>
        <v>0</v>
      </c>
      <c r="F679" s="13">
        <f>[1]Hingoli!F23</f>
        <v>0</v>
      </c>
      <c r="G679" s="13">
        <f>[1]Hingoli!G23</f>
        <v>0</v>
      </c>
      <c r="H679" s="13">
        <f>[1]Hingoli!H23</f>
        <v>0</v>
      </c>
      <c r="I679" s="13">
        <f>[1]Hingoli!I23</f>
        <v>0</v>
      </c>
      <c r="J679" s="13">
        <f>[1]Hingoli!J23</f>
        <v>0</v>
      </c>
      <c r="K679" s="78" t="e">
        <f t="shared" si="94"/>
        <v>#DIV/0!</v>
      </c>
      <c r="L679" s="78" t="e">
        <f t="shared" si="95"/>
        <v>#DIV/0!</v>
      </c>
      <c r="M679" s="78">
        <f t="shared" si="96"/>
        <v>0</v>
      </c>
      <c r="N679" s="78">
        <f t="shared" si="97"/>
        <v>0</v>
      </c>
      <c r="O679" s="78">
        <f t="shared" si="97"/>
        <v>0</v>
      </c>
      <c r="P679" s="78" t="e">
        <f t="shared" si="98"/>
        <v>#DIV/0!</v>
      </c>
    </row>
    <row r="680" spans="1:16" ht="15" customHeight="1" x14ac:dyDescent="0.2">
      <c r="A680" s="4">
        <v>13</v>
      </c>
      <c r="B680" s="11" t="s">
        <v>28</v>
      </c>
      <c r="C680" s="11">
        <f>[1]Jalgaon!C23</f>
        <v>0</v>
      </c>
      <c r="D680" s="11">
        <f>[1]Jalgaon!D23</f>
        <v>0</v>
      </c>
      <c r="E680" s="11">
        <f>[1]Jalgaon!E23</f>
        <v>0</v>
      </c>
      <c r="F680" s="11">
        <f>[1]Jalgaon!F23</f>
        <v>0</v>
      </c>
      <c r="G680" s="11">
        <f>[1]Jalgaon!G23</f>
        <v>0</v>
      </c>
      <c r="H680" s="11">
        <f>[1]Jalgaon!H23</f>
        <v>0</v>
      </c>
      <c r="I680" s="11">
        <f>[1]Jalgaon!I23</f>
        <v>0</v>
      </c>
      <c r="J680" s="11">
        <f>[1]Jalgaon!J23</f>
        <v>0</v>
      </c>
      <c r="K680" s="78" t="e">
        <f t="shared" si="94"/>
        <v>#DIV/0!</v>
      </c>
      <c r="L680" s="78" t="e">
        <f t="shared" si="95"/>
        <v>#DIV/0!</v>
      </c>
      <c r="M680" s="78">
        <f t="shared" si="96"/>
        <v>0</v>
      </c>
      <c r="N680" s="78">
        <f t="shared" si="97"/>
        <v>0</v>
      </c>
      <c r="O680" s="78">
        <f t="shared" si="97"/>
        <v>0</v>
      </c>
      <c r="P680" s="78" t="e">
        <f t="shared" si="98"/>
        <v>#DIV/0!</v>
      </c>
    </row>
    <row r="681" spans="1:16" ht="15" customHeight="1" x14ac:dyDescent="0.2">
      <c r="A681" s="4">
        <v>14</v>
      </c>
      <c r="B681" s="11" t="s">
        <v>29</v>
      </c>
      <c r="C681" s="13">
        <f>[1]Jalna!C23</f>
        <v>0</v>
      </c>
      <c r="D681" s="13">
        <f>[1]Jalna!D23</f>
        <v>0</v>
      </c>
      <c r="E681" s="13">
        <f>[1]Jalna!E23</f>
        <v>0</v>
      </c>
      <c r="F681" s="13">
        <f>[1]Jalna!F23</f>
        <v>0</v>
      </c>
      <c r="G681" s="13">
        <f>[1]Jalna!G23</f>
        <v>0</v>
      </c>
      <c r="H681" s="13">
        <f>[1]Jalna!H23</f>
        <v>0</v>
      </c>
      <c r="I681" s="13">
        <f>[1]Jalna!I23</f>
        <v>0</v>
      </c>
      <c r="J681" s="13">
        <f>[1]Jalna!J23</f>
        <v>0</v>
      </c>
      <c r="K681" s="78" t="e">
        <f t="shared" si="94"/>
        <v>#DIV/0!</v>
      </c>
      <c r="L681" s="78" t="e">
        <f t="shared" si="95"/>
        <v>#DIV/0!</v>
      </c>
      <c r="M681" s="78">
        <f t="shared" si="96"/>
        <v>0</v>
      </c>
      <c r="N681" s="78">
        <f t="shared" si="97"/>
        <v>0</v>
      </c>
      <c r="O681" s="78">
        <f t="shared" si="97"/>
        <v>0</v>
      </c>
      <c r="P681" s="78" t="e">
        <f t="shared" si="98"/>
        <v>#DIV/0!</v>
      </c>
    </row>
    <row r="682" spans="1:16" ht="15" customHeight="1" x14ac:dyDescent="0.2">
      <c r="A682" s="4">
        <v>15</v>
      </c>
      <c r="B682" s="11" t="s">
        <v>30</v>
      </c>
      <c r="C682" s="13">
        <f>[1]Kolhapur!C23</f>
        <v>18.5</v>
      </c>
      <c r="D682" s="13">
        <f>[1]Kolhapur!D23</f>
        <v>50</v>
      </c>
      <c r="E682" s="13">
        <f>[1]Kolhapur!E23</f>
        <v>18.5</v>
      </c>
      <c r="F682" s="13">
        <f>[1]Kolhapur!F23</f>
        <v>50</v>
      </c>
      <c r="G682" s="13">
        <f>[1]Kolhapur!G23</f>
        <v>1</v>
      </c>
      <c r="H682" s="13">
        <v>10</v>
      </c>
      <c r="I682" s="13">
        <f>[1]Kolhapur!I23</f>
        <v>0</v>
      </c>
      <c r="J682" s="13">
        <f>[1]Kolhapur!J23</f>
        <v>0</v>
      </c>
      <c r="K682" s="78">
        <f t="shared" si="94"/>
        <v>20</v>
      </c>
      <c r="L682" s="78">
        <f t="shared" si="95"/>
        <v>0</v>
      </c>
      <c r="M682" s="78">
        <f t="shared" si="96"/>
        <v>100</v>
      </c>
      <c r="N682" s="78">
        <f t="shared" si="97"/>
        <v>1</v>
      </c>
      <c r="O682" s="78">
        <f t="shared" si="97"/>
        <v>10</v>
      </c>
      <c r="P682" s="78">
        <f t="shared" si="98"/>
        <v>10</v>
      </c>
    </row>
    <row r="683" spans="1:16" ht="15" customHeight="1" x14ac:dyDescent="0.2">
      <c r="A683" s="4">
        <v>16</v>
      </c>
      <c r="B683" s="11" t="s">
        <v>31</v>
      </c>
      <c r="C683" s="13">
        <f>[1]Latur!C23</f>
        <v>0</v>
      </c>
      <c r="D683" s="13">
        <f>[1]Latur!D23</f>
        <v>0</v>
      </c>
      <c r="E683" s="13">
        <f>[1]Latur!E23</f>
        <v>0</v>
      </c>
      <c r="F683" s="13">
        <f>[1]Latur!F23</f>
        <v>0</v>
      </c>
      <c r="G683" s="13">
        <f>[1]Latur!G23</f>
        <v>0</v>
      </c>
      <c r="H683" s="13">
        <f>[1]Latur!H23</f>
        <v>0</v>
      </c>
      <c r="I683" s="13">
        <f>[1]Latur!I23</f>
        <v>0</v>
      </c>
      <c r="J683" s="13">
        <f>[1]Latur!J23</f>
        <v>0</v>
      </c>
      <c r="K683" s="78" t="e">
        <f t="shared" si="94"/>
        <v>#DIV/0!</v>
      </c>
      <c r="L683" s="78" t="e">
        <f t="shared" si="95"/>
        <v>#DIV/0!</v>
      </c>
      <c r="M683" s="78">
        <f t="shared" si="96"/>
        <v>0</v>
      </c>
      <c r="N683" s="78">
        <f t="shared" si="97"/>
        <v>0</v>
      </c>
      <c r="O683" s="78">
        <f t="shared" si="97"/>
        <v>0</v>
      </c>
      <c r="P683" s="78" t="e">
        <f t="shared" si="98"/>
        <v>#DIV/0!</v>
      </c>
    </row>
    <row r="684" spans="1:16" ht="15" customHeight="1" x14ac:dyDescent="0.2">
      <c r="A684" s="4">
        <v>17</v>
      </c>
      <c r="B684" s="11" t="s">
        <v>32</v>
      </c>
      <c r="C684" s="13">
        <f>[1]MumbaiCity!C23</f>
        <v>0</v>
      </c>
      <c r="D684" s="13">
        <f>[1]MumbaiCity!D23</f>
        <v>0</v>
      </c>
      <c r="E684" s="13">
        <f>[1]MumbaiCity!E23</f>
        <v>0</v>
      </c>
      <c r="F684" s="13">
        <f>[1]MumbaiCity!F23</f>
        <v>0</v>
      </c>
      <c r="G684" s="13">
        <f>[1]MumbaiCity!G23</f>
        <v>0</v>
      </c>
      <c r="H684" s="13">
        <f>[1]MumbaiCity!H23</f>
        <v>0</v>
      </c>
      <c r="I684" s="13">
        <f>[1]MumbaiCity!I23</f>
        <v>0</v>
      </c>
      <c r="J684" s="13">
        <f>[1]MumbaiCity!J23</f>
        <v>0</v>
      </c>
      <c r="K684" s="78" t="e">
        <f>(H684/D684)*100</f>
        <v>#DIV/0!</v>
      </c>
      <c r="L684" s="78" t="e">
        <f>(J684/F684)*100</f>
        <v>#DIV/0!</v>
      </c>
      <c r="M684" s="78">
        <f>D684+F684</f>
        <v>0</v>
      </c>
      <c r="N684" s="78">
        <f>G684+I684</f>
        <v>0</v>
      </c>
      <c r="O684" s="78">
        <f>H684+J684</f>
        <v>0</v>
      </c>
      <c r="P684" s="78" t="e">
        <f>(O684/M684)*100</f>
        <v>#DIV/0!</v>
      </c>
    </row>
    <row r="685" spans="1:16" ht="15" customHeight="1" x14ac:dyDescent="0.2">
      <c r="A685" s="4">
        <v>18</v>
      </c>
      <c r="B685" s="19" t="s">
        <v>33</v>
      </c>
      <c r="C685" s="79">
        <f>[1]MumbaiSub!C23</f>
        <v>0</v>
      </c>
      <c r="D685" s="79">
        <f>[1]MumbaiSub!D23</f>
        <v>0</v>
      </c>
      <c r="E685" s="79">
        <f>[1]MumbaiSub!E23</f>
        <v>0</v>
      </c>
      <c r="F685" s="79">
        <f>[1]MumbaiSub!F23</f>
        <v>0</v>
      </c>
      <c r="G685" s="79">
        <f>[1]MumbaiSub!G23</f>
        <v>0</v>
      </c>
      <c r="H685" s="79">
        <f>[1]MumbaiSub!H23</f>
        <v>0</v>
      </c>
      <c r="I685" s="79">
        <f>[1]MumbaiSub!I23</f>
        <v>0</v>
      </c>
      <c r="J685" s="79">
        <f>[1]MumbaiSub!J23</f>
        <v>0</v>
      </c>
      <c r="K685" s="78" t="e">
        <f>(H685/D685)*100</f>
        <v>#DIV/0!</v>
      </c>
      <c r="L685" s="78" t="e">
        <f>(J685/F685)*100</f>
        <v>#DIV/0!</v>
      </c>
      <c r="M685" s="78">
        <f>D685+F685</f>
        <v>0</v>
      </c>
      <c r="N685" s="78">
        <f>G685+I685</f>
        <v>0</v>
      </c>
      <c r="O685" s="78">
        <f>H685+J685</f>
        <v>0</v>
      </c>
      <c r="P685" s="78" t="e">
        <f>(O685/M685)*100</f>
        <v>#DIV/0!</v>
      </c>
    </row>
    <row r="686" spans="1:16" ht="15" customHeight="1" x14ac:dyDescent="0.2">
      <c r="A686" s="4">
        <v>19</v>
      </c>
      <c r="B686" s="11" t="s">
        <v>34</v>
      </c>
      <c r="C686" s="13">
        <f>[1]Nagpur!C23</f>
        <v>0</v>
      </c>
      <c r="D686" s="13">
        <f>[1]Nagpur!D23</f>
        <v>0</v>
      </c>
      <c r="E686" s="13">
        <f>[1]Nagpur!E23</f>
        <v>0</v>
      </c>
      <c r="F686" s="13">
        <f>[1]Nagpur!F23</f>
        <v>0</v>
      </c>
      <c r="G686" s="13">
        <f>[1]Nagpur!G23</f>
        <v>0</v>
      </c>
      <c r="H686" s="13">
        <f>[1]Nagpur!H23</f>
        <v>0</v>
      </c>
      <c r="I686" s="13">
        <f>[1]Nagpur!I23</f>
        <v>0</v>
      </c>
      <c r="J686" s="13">
        <f>[1]Nagpur!J23</f>
        <v>0</v>
      </c>
      <c r="K686" s="78" t="e">
        <f t="shared" si="94"/>
        <v>#DIV/0!</v>
      </c>
      <c r="L686" s="78" t="e">
        <f t="shared" si="95"/>
        <v>#DIV/0!</v>
      </c>
      <c r="M686" s="78">
        <f t="shared" si="96"/>
        <v>0</v>
      </c>
      <c r="N686" s="78">
        <f t="shared" si="97"/>
        <v>0</v>
      </c>
      <c r="O686" s="78">
        <f t="shared" si="97"/>
        <v>0</v>
      </c>
      <c r="P686" s="78" t="e">
        <f t="shared" si="98"/>
        <v>#DIV/0!</v>
      </c>
    </row>
    <row r="687" spans="1:16" ht="15" customHeight="1" x14ac:dyDescent="0.2">
      <c r="A687" s="4">
        <v>20</v>
      </c>
      <c r="B687" s="11" t="s">
        <v>35</v>
      </c>
      <c r="C687" s="13">
        <f>[1]Nanded!C23</f>
        <v>0</v>
      </c>
      <c r="D687" s="13">
        <f>[1]Nanded!D23</f>
        <v>0</v>
      </c>
      <c r="E687" s="13">
        <f>[1]Nanded!E23</f>
        <v>0</v>
      </c>
      <c r="F687" s="13">
        <f>[1]Nanded!F23</f>
        <v>0</v>
      </c>
      <c r="G687" s="13">
        <f>[1]Nanded!G23</f>
        <v>0</v>
      </c>
      <c r="H687" s="13">
        <f>[1]Nanded!H23</f>
        <v>0</v>
      </c>
      <c r="I687" s="13">
        <f>[1]Nanded!I23</f>
        <v>0</v>
      </c>
      <c r="J687" s="13">
        <f>[1]Nanded!J23</f>
        <v>0</v>
      </c>
      <c r="K687" s="78" t="e">
        <f t="shared" si="94"/>
        <v>#DIV/0!</v>
      </c>
      <c r="L687" s="78" t="e">
        <f t="shared" si="95"/>
        <v>#DIV/0!</v>
      </c>
      <c r="M687" s="78">
        <f t="shared" si="96"/>
        <v>0</v>
      </c>
      <c r="N687" s="78">
        <f t="shared" si="97"/>
        <v>0</v>
      </c>
      <c r="O687" s="78">
        <f t="shared" si="97"/>
        <v>0</v>
      </c>
      <c r="P687" s="78" t="e">
        <f t="shared" si="98"/>
        <v>#DIV/0!</v>
      </c>
    </row>
    <row r="688" spans="1:16" ht="15" customHeight="1" x14ac:dyDescent="0.2">
      <c r="A688" s="4">
        <v>21</v>
      </c>
      <c r="B688" s="11" t="s">
        <v>36</v>
      </c>
      <c r="C688" s="13">
        <f>[1]Nandurbar!C23</f>
        <v>0</v>
      </c>
      <c r="D688" s="13">
        <f>[1]Nandurbar!D23</f>
        <v>0</v>
      </c>
      <c r="E688" s="13">
        <f>[1]Nandurbar!E23</f>
        <v>0</v>
      </c>
      <c r="F688" s="13">
        <f>[1]Nandurbar!F23</f>
        <v>0</v>
      </c>
      <c r="G688" s="13">
        <f>[1]Nandurbar!G23</f>
        <v>0</v>
      </c>
      <c r="H688" s="13">
        <f>[1]Nandurbar!H23</f>
        <v>0</v>
      </c>
      <c r="I688" s="13">
        <f>[1]Nandurbar!I23</f>
        <v>0</v>
      </c>
      <c r="J688" s="13">
        <f>[1]Nandurbar!J23</f>
        <v>0</v>
      </c>
      <c r="K688" s="78" t="e">
        <f t="shared" si="94"/>
        <v>#DIV/0!</v>
      </c>
      <c r="L688" s="78" t="e">
        <f t="shared" si="95"/>
        <v>#DIV/0!</v>
      </c>
      <c r="M688" s="78">
        <f t="shared" si="96"/>
        <v>0</v>
      </c>
      <c r="N688" s="78">
        <f t="shared" si="97"/>
        <v>0</v>
      </c>
      <c r="O688" s="78">
        <f t="shared" si="97"/>
        <v>0</v>
      </c>
      <c r="P688" s="78" t="e">
        <f t="shared" si="98"/>
        <v>#DIV/0!</v>
      </c>
    </row>
    <row r="689" spans="1:16" ht="15" customHeight="1" x14ac:dyDescent="0.2">
      <c r="A689" s="4">
        <v>22</v>
      </c>
      <c r="B689" s="11" t="s">
        <v>37</v>
      </c>
      <c r="C689" s="13">
        <f>[1]Nasik!C23</f>
        <v>0</v>
      </c>
      <c r="D689" s="13">
        <f>[1]Nasik!D23</f>
        <v>0</v>
      </c>
      <c r="E689" s="13">
        <f>[1]Nasik!E23</f>
        <v>0</v>
      </c>
      <c r="F689" s="13">
        <f>[1]Nasik!F23</f>
        <v>0</v>
      </c>
      <c r="G689" s="13">
        <f>[1]Nasik!G23</f>
        <v>0</v>
      </c>
      <c r="H689" s="13">
        <f>[1]Nasik!H23</f>
        <v>0</v>
      </c>
      <c r="I689" s="13">
        <f>[1]Nasik!I23</f>
        <v>0</v>
      </c>
      <c r="J689" s="13">
        <f>[1]Nasik!J23</f>
        <v>0</v>
      </c>
      <c r="K689" s="78" t="e">
        <f t="shared" si="94"/>
        <v>#DIV/0!</v>
      </c>
      <c r="L689" s="78" t="e">
        <f t="shared" si="95"/>
        <v>#DIV/0!</v>
      </c>
      <c r="M689" s="78">
        <f t="shared" si="96"/>
        <v>0</v>
      </c>
      <c r="N689" s="78">
        <f t="shared" si="97"/>
        <v>0</v>
      </c>
      <c r="O689" s="78">
        <f t="shared" si="97"/>
        <v>0</v>
      </c>
      <c r="P689" s="78" t="e">
        <f t="shared" si="98"/>
        <v>#DIV/0!</v>
      </c>
    </row>
    <row r="690" spans="1:16" ht="15" customHeight="1" x14ac:dyDescent="0.2">
      <c r="A690" s="4">
        <v>23</v>
      </c>
      <c r="B690" s="11" t="s">
        <v>38</v>
      </c>
      <c r="C690" s="13">
        <f>[1]Osmanabad!C23</f>
        <v>0</v>
      </c>
      <c r="D690" s="13">
        <f>[1]Osmanabad!D23</f>
        <v>0</v>
      </c>
      <c r="E690" s="13">
        <f>[1]Osmanabad!E23</f>
        <v>0</v>
      </c>
      <c r="F690" s="13">
        <f>[1]Osmanabad!F23</f>
        <v>0</v>
      </c>
      <c r="G690" s="13">
        <f>[1]Osmanabad!G23</f>
        <v>0</v>
      </c>
      <c r="H690" s="13">
        <f>[1]Osmanabad!H23</f>
        <v>0</v>
      </c>
      <c r="I690" s="13">
        <f>[1]Osmanabad!I23</f>
        <v>0</v>
      </c>
      <c r="J690" s="13">
        <f>[1]Osmanabad!J23</f>
        <v>0</v>
      </c>
      <c r="K690" s="78" t="e">
        <f t="shared" si="94"/>
        <v>#DIV/0!</v>
      </c>
      <c r="L690" s="78" t="e">
        <f t="shared" si="95"/>
        <v>#DIV/0!</v>
      </c>
      <c r="M690" s="78">
        <f t="shared" si="96"/>
        <v>0</v>
      </c>
      <c r="N690" s="78">
        <f t="shared" si="97"/>
        <v>0</v>
      </c>
      <c r="O690" s="78">
        <f t="shared" si="97"/>
        <v>0</v>
      </c>
      <c r="P690" s="78" t="e">
        <f t="shared" si="98"/>
        <v>#DIV/0!</v>
      </c>
    </row>
    <row r="691" spans="1:16" ht="15" customHeight="1" x14ac:dyDescent="0.2">
      <c r="A691" s="4">
        <v>24</v>
      </c>
      <c r="B691" s="5" t="s">
        <v>39</v>
      </c>
      <c r="C691" s="6">
        <f>[1]Palghar!C23</f>
        <v>0</v>
      </c>
      <c r="D691" s="6">
        <f>[1]Palghar!D23</f>
        <v>0</v>
      </c>
      <c r="E691" s="6">
        <f>[1]Palghar!E23</f>
        <v>0</v>
      </c>
      <c r="F691" s="6">
        <f>[1]Palghar!F23</f>
        <v>0</v>
      </c>
      <c r="G691" s="6">
        <f>[1]Palghar!G23</f>
        <v>0</v>
      </c>
      <c r="H691" s="6">
        <f>[1]Palghar!H23</f>
        <v>0</v>
      </c>
      <c r="I691" s="6">
        <f>[1]Palghar!I23</f>
        <v>0</v>
      </c>
      <c r="J691" s="6">
        <f>[1]Palghar!J23</f>
        <v>0</v>
      </c>
      <c r="K691" s="78" t="e">
        <f>(H691/D691)*100</f>
        <v>#DIV/0!</v>
      </c>
      <c r="L691" s="78" t="e">
        <f>(J691/F691)*100</f>
        <v>#DIV/0!</v>
      </c>
      <c r="M691" s="78">
        <f>D691+F691</f>
        <v>0</v>
      </c>
      <c r="N691" s="78">
        <f>G691+I691</f>
        <v>0</v>
      </c>
      <c r="O691" s="78">
        <f>H691+J691</f>
        <v>0</v>
      </c>
      <c r="P691" s="78" t="e">
        <f>(O691/M691)*100</f>
        <v>#DIV/0!</v>
      </c>
    </row>
    <row r="692" spans="1:16" ht="15" customHeight="1" x14ac:dyDescent="0.2">
      <c r="A692" s="4">
        <v>25</v>
      </c>
      <c r="B692" s="11" t="s">
        <v>40</v>
      </c>
      <c r="C692" s="13">
        <f>[1]Parbhani!C23</f>
        <v>0</v>
      </c>
      <c r="D692" s="13">
        <f>[1]Parbhani!D23</f>
        <v>0</v>
      </c>
      <c r="E692" s="13">
        <f>[1]Parbhani!E23</f>
        <v>0</v>
      </c>
      <c r="F692" s="13">
        <f>[1]Parbhani!F23</f>
        <v>0</v>
      </c>
      <c r="G692" s="13">
        <f>[1]Parbhani!G23</f>
        <v>0</v>
      </c>
      <c r="H692" s="13">
        <f>[1]Parbhani!H23</f>
        <v>0</v>
      </c>
      <c r="I692" s="13">
        <f>[1]Parbhani!I23</f>
        <v>0</v>
      </c>
      <c r="J692" s="13">
        <f>[1]Parbhani!J23</f>
        <v>0</v>
      </c>
      <c r="K692" s="78" t="e">
        <f t="shared" si="94"/>
        <v>#DIV/0!</v>
      </c>
      <c r="L692" s="78" t="e">
        <f t="shared" si="95"/>
        <v>#DIV/0!</v>
      </c>
      <c r="M692" s="78">
        <f t="shared" si="96"/>
        <v>0</v>
      </c>
      <c r="N692" s="78">
        <f t="shared" si="97"/>
        <v>0</v>
      </c>
      <c r="O692" s="78">
        <f t="shared" si="97"/>
        <v>0</v>
      </c>
      <c r="P692" s="78" t="e">
        <f t="shared" si="98"/>
        <v>#DIV/0!</v>
      </c>
    </row>
    <row r="693" spans="1:16" ht="15" customHeight="1" x14ac:dyDescent="0.2">
      <c r="A693" s="4">
        <v>26</v>
      </c>
      <c r="B693" s="11" t="s">
        <v>41</v>
      </c>
      <c r="C693" s="13">
        <f>[1]Pune!C23</f>
        <v>0</v>
      </c>
      <c r="D693" s="13">
        <f>[1]Pune!D23</f>
        <v>0</v>
      </c>
      <c r="E693" s="13">
        <f>[1]Pune!E23</f>
        <v>8</v>
      </c>
      <c r="F693" s="13">
        <f>[1]Pune!F23</f>
        <v>24.89</v>
      </c>
      <c r="G693" s="13">
        <v>13</v>
      </c>
      <c r="H693" s="13">
        <v>150</v>
      </c>
      <c r="I693" s="13">
        <f>[1]Pune!I23</f>
        <v>0</v>
      </c>
      <c r="J693" s="13">
        <f>[1]Pune!J23</f>
        <v>0</v>
      </c>
      <c r="K693" s="78" t="e">
        <f t="shared" si="94"/>
        <v>#DIV/0!</v>
      </c>
      <c r="L693" s="78">
        <f t="shared" si="95"/>
        <v>0</v>
      </c>
      <c r="M693" s="78">
        <f t="shared" si="96"/>
        <v>24.89</v>
      </c>
      <c r="N693" s="78">
        <f t="shared" si="97"/>
        <v>13</v>
      </c>
      <c r="O693" s="78">
        <f t="shared" si="97"/>
        <v>150</v>
      </c>
      <c r="P693" s="78">
        <f t="shared" si="98"/>
        <v>602.65166733627962</v>
      </c>
    </row>
    <row r="694" spans="1:16" ht="15" customHeight="1" x14ac:dyDescent="0.2">
      <c r="A694" s="4">
        <v>27</v>
      </c>
      <c r="B694" s="11" t="s">
        <v>42</v>
      </c>
      <c r="C694" s="13">
        <f>[1]Raigad!C23</f>
        <v>0</v>
      </c>
      <c r="D694" s="13">
        <f>[1]Raigad!D23</f>
        <v>0</v>
      </c>
      <c r="E694" s="13">
        <f>[1]Raigad!E23</f>
        <v>0</v>
      </c>
      <c r="F694" s="13">
        <f>[1]Raigad!F23</f>
        <v>0</v>
      </c>
      <c r="G694" s="13">
        <f>[1]Raigad!G23</f>
        <v>0</v>
      </c>
      <c r="H694" s="13">
        <f>[1]Raigad!H23</f>
        <v>0</v>
      </c>
      <c r="I694" s="13">
        <f>[1]Raigad!I23</f>
        <v>0</v>
      </c>
      <c r="J694" s="13">
        <f>[1]Raigad!J23</f>
        <v>0</v>
      </c>
      <c r="K694" s="78" t="e">
        <f t="shared" si="94"/>
        <v>#DIV/0!</v>
      </c>
      <c r="L694" s="78" t="e">
        <f t="shared" si="95"/>
        <v>#DIV/0!</v>
      </c>
      <c r="M694" s="78">
        <f t="shared" si="96"/>
        <v>0</v>
      </c>
      <c r="N694" s="78">
        <f t="shared" si="97"/>
        <v>0</v>
      </c>
      <c r="O694" s="78">
        <f t="shared" si="97"/>
        <v>0</v>
      </c>
      <c r="P694" s="78" t="e">
        <f t="shared" si="98"/>
        <v>#DIV/0!</v>
      </c>
    </row>
    <row r="695" spans="1:16" ht="15" customHeight="1" x14ac:dyDescent="0.2">
      <c r="A695" s="4">
        <v>28</v>
      </c>
      <c r="B695" s="11" t="s">
        <v>43</v>
      </c>
      <c r="C695" s="13">
        <f>[1]Ratnagiri!C23</f>
        <v>31.799999999999997</v>
      </c>
      <c r="D695" s="13">
        <f>[1]Ratnagiri!D23</f>
        <v>75</v>
      </c>
      <c r="E695" s="13">
        <f>[1]Ratnagiri!E23</f>
        <v>74.2</v>
      </c>
      <c r="F695" s="13">
        <f>[1]Ratnagiri!F23</f>
        <v>52</v>
      </c>
      <c r="G695" s="13">
        <f>[1]Ratnagiri!G23</f>
        <v>0</v>
      </c>
      <c r="H695" s="13">
        <f>[1]Ratnagiri!H23</f>
        <v>0</v>
      </c>
      <c r="I695" s="13">
        <f>[1]Ratnagiri!I23</f>
        <v>0</v>
      </c>
      <c r="J695" s="13">
        <f>[1]Ratnagiri!J23</f>
        <v>0</v>
      </c>
      <c r="K695" s="78">
        <f t="shared" si="94"/>
        <v>0</v>
      </c>
      <c r="L695" s="78">
        <f t="shared" si="95"/>
        <v>0</v>
      </c>
      <c r="M695" s="78">
        <f t="shared" si="96"/>
        <v>127</v>
      </c>
      <c r="N695" s="78">
        <f t="shared" si="97"/>
        <v>0</v>
      </c>
      <c r="O695" s="78">
        <f t="shared" si="97"/>
        <v>0</v>
      </c>
      <c r="P695" s="78">
        <f t="shared" si="98"/>
        <v>0</v>
      </c>
    </row>
    <row r="696" spans="1:16" ht="15" customHeight="1" x14ac:dyDescent="0.2">
      <c r="A696" s="4">
        <v>29</v>
      </c>
      <c r="B696" s="11" t="s">
        <v>44</v>
      </c>
      <c r="C696" s="13">
        <f>[1]Sangli!C23</f>
        <v>0</v>
      </c>
      <c r="D696" s="13">
        <f>[1]Sangli!D23</f>
        <v>0</v>
      </c>
      <c r="E696" s="13">
        <f>[1]Sangli!E23</f>
        <v>0</v>
      </c>
      <c r="F696" s="13">
        <f>[1]Sangli!F23</f>
        <v>0</v>
      </c>
      <c r="G696" s="13">
        <v>2</v>
      </c>
      <c r="H696" s="13">
        <f>[1]Sangli!H23</f>
        <v>20</v>
      </c>
      <c r="I696" s="13">
        <f>[1]Sangli!I23</f>
        <v>0</v>
      </c>
      <c r="J696" s="13">
        <f>[1]Sangli!J23</f>
        <v>0</v>
      </c>
      <c r="K696" s="78" t="e">
        <f t="shared" si="94"/>
        <v>#DIV/0!</v>
      </c>
      <c r="L696" s="78" t="e">
        <f t="shared" si="95"/>
        <v>#DIV/0!</v>
      </c>
      <c r="M696" s="78">
        <f t="shared" si="96"/>
        <v>0</v>
      </c>
      <c r="N696" s="78">
        <f t="shared" si="97"/>
        <v>2</v>
      </c>
      <c r="O696" s="78">
        <f t="shared" si="97"/>
        <v>20</v>
      </c>
      <c r="P696" s="78" t="e">
        <f t="shared" si="98"/>
        <v>#DIV/0!</v>
      </c>
    </row>
    <row r="697" spans="1:16" ht="15" customHeight="1" x14ac:dyDescent="0.2">
      <c r="A697" s="4">
        <v>30</v>
      </c>
      <c r="B697" s="11" t="s">
        <v>45</v>
      </c>
      <c r="C697" s="13">
        <f>[1]Satara!C23</f>
        <v>124</v>
      </c>
      <c r="D697" s="13">
        <f>[1]Satara!D23</f>
        <v>100</v>
      </c>
      <c r="E697" s="13">
        <f>[1]Satara!E23</f>
        <v>67</v>
      </c>
      <c r="F697" s="13">
        <f>[1]Satara!F23</f>
        <v>125</v>
      </c>
      <c r="G697" s="13">
        <v>1</v>
      </c>
      <c r="H697" s="13">
        <v>10</v>
      </c>
      <c r="I697" s="13">
        <f>[1]Satara!I23</f>
        <v>0</v>
      </c>
      <c r="J697" s="13">
        <f>[1]Satara!J23</f>
        <v>0</v>
      </c>
      <c r="K697" s="78">
        <f t="shared" si="94"/>
        <v>10</v>
      </c>
      <c r="L697" s="78">
        <f t="shared" si="95"/>
        <v>0</v>
      </c>
      <c r="M697" s="78">
        <f t="shared" si="96"/>
        <v>225</v>
      </c>
      <c r="N697" s="78">
        <f t="shared" si="97"/>
        <v>1</v>
      </c>
      <c r="O697" s="78">
        <f t="shared" si="97"/>
        <v>10</v>
      </c>
      <c r="P697" s="78">
        <f t="shared" si="98"/>
        <v>4.4444444444444446</v>
      </c>
    </row>
    <row r="698" spans="1:16" ht="15" customHeight="1" x14ac:dyDescent="0.2">
      <c r="A698" s="4">
        <v>31</v>
      </c>
      <c r="B698" s="11" t="s">
        <v>46</v>
      </c>
      <c r="C698" s="13">
        <f>[1]Sindhudurg!C23</f>
        <v>0</v>
      </c>
      <c r="D698" s="13">
        <f>[1]Sindhudurg!D23</f>
        <v>0</v>
      </c>
      <c r="E698" s="13">
        <f>[1]Sindhudurg!E23</f>
        <v>0</v>
      </c>
      <c r="F698" s="13">
        <f>[1]Sindhudurg!F23</f>
        <v>0</v>
      </c>
      <c r="G698" s="13">
        <f>[1]Sindhudurg!G23</f>
        <v>0</v>
      </c>
      <c r="H698" s="13">
        <f>[1]Sindhudurg!H23</f>
        <v>0</v>
      </c>
      <c r="I698" s="13">
        <f>[1]Sindhudurg!I23</f>
        <v>0</v>
      </c>
      <c r="J698" s="13">
        <f>[1]Sindhudurg!J23</f>
        <v>0</v>
      </c>
      <c r="K698" s="78" t="e">
        <f t="shared" si="94"/>
        <v>#DIV/0!</v>
      </c>
      <c r="L698" s="78" t="e">
        <f t="shared" si="95"/>
        <v>#DIV/0!</v>
      </c>
      <c r="M698" s="78">
        <f t="shared" si="96"/>
        <v>0</v>
      </c>
      <c r="N698" s="78">
        <f t="shared" si="97"/>
        <v>0</v>
      </c>
      <c r="O698" s="78">
        <f t="shared" si="97"/>
        <v>0</v>
      </c>
      <c r="P698" s="78" t="e">
        <f t="shared" si="98"/>
        <v>#DIV/0!</v>
      </c>
    </row>
    <row r="699" spans="1:16" ht="15" customHeight="1" x14ac:dyDescent="0.2">
      <c r="A699" s="4">
        <v>32</v>
      </c>
      <c r="B699" s="11" t="s">
        <v>47</v>
      </c>
      <c r="C699" s="13">
        <f>[1]Solapur!C23</f>
        <v>0</v>
      </c>
      <c r="D699" s="13">
        <f>[1]Solapur!D23</f>
        <v>0</v>
      </c>
      <c r="E699" s="13">
        <f>[1]Solapur!E23</f>
        <v>0</v>
      </c>
      <c r="F699" s="13">
        <f>[1]Solapur!F23</f>
        <v>0</v>
      </c>
      <c r="G699" s="13">
        <v>8</v>
      </c>
      <c r="H699" s="13">
        <v>90</v>
      </c>
      <c r="I699" s="13">
        <f>[1]Solapur!I23</f>
        <v>0</v>
      </c>
      <c r="J699" s="13">
        <f>[1]Solapur!J23</f>
        <v>0</v>
      </c>
      <c r="K699" s="78" t="e">
        <f t="shared" si="94"/>
        <v>#DIV/0!</v>
      </c>
      <c r="L699" s="78" t="e">
        <f t="shared" si="95"/>
        <v>#DIV/0!</v>
      </c>
      <c r="M699" s="78">
        <f t="shared" si="96"/>
        <v>0</v>
      </c>
      <c r="N699" s="78">
        <f t="shared" si="97"/>
        <v>8</v>
      </c>
      <c r="O699" s="78">
        <f t="shared" si="97"/>
        <v>90</v>
      </c>
      <c r="P699" s="78" t="e">
        <f t="shared" si="98"/>
        <v>#DIV/0!</v>
      </c>
    </row>
    <row r="700" spans="1:16" ht="15" customHeight="1" x14ac:dyDescent="0.2">
      <c r="A700" s="4">
        <v>33</v>
      </c>
      <c r="B700" s="11" t="s">
        <v>48</v>
      </c>
      <c r="C700" s="13">
        <f>[1]Thane!C23</f>
        <v>0</v>
      </c>
      <c r="D700" s="13">
        <f>[1]Thane!D23</f>
        <v>0</v>
      </c>
      <c r="E700" s="13">
        <f>[1]Thane!E23</f>
        <v>0</v>
      </c>
      <c r="F700" s="13">
        <f>[1]Thane!F23</f>
        <v>0</v>
      </c>
      <c r="G700" s="13">
        <f>[1]Thane!G23</f>
        <v>0</v>
      </c>
      <c r="H700" s="13">
        <f>[1]Thane!H23</f>
        <v>0</v>
      </c>
      <c r="I700" s="13">
        <f>[1]Thane!I23</f>
        <v>0</v>
      </c>
      <c r="J700" s="13">
        <f>[1]Thane!J23</f>
        <v>0</v>
      </c>
      <c r="K700" s="78" t="e">
        <f t="shared" si="94"/>
        <v>#DIV/0!</v>
      </c>
      <c r="L700" s="78" t="e">
        <f t="shared" si="95"/>
        <v>#DIV/0!</v>
      </c>
      <c r="M700" s="78">
        <f t="shared" si="96"/>
        <v>0</v>
      </c>
      <c r="N700" s="78">
        <f t="shared" si="97"/>
        <v>0</v>
      </c>
      <c r="O700" s="78">
        <f t="shared" si="97"/>
        <v>0</v>
      </c>
      <c r="P700" s="78" t="e">
        <f t="shared" si="98"/>
        <v>#DIV/0!</v>
      </c>
    </row>
    <row r="701" spans="1:16" ht="15" customHeight="1" x14ac:dyDescent="0.2">
      <c r="A701" s="4">
        <v>34</v>
      </c>
      <c r="B701" s="11" t="s">
        <v>49</v>
      </c>
      <c r="C701" s="13">
        <f>[1]Wardha!C23</f>
        <v>0</v>
      </c>
      <c r="D701" s="13">
        <f>[1]Wardha!D23</f>
        <v>0</v>
      </c>
      <c r="E701" s="13">
        <f>[1]Wardha!E23</f>
        <v>0</v>
      </c>
      <c r="F701" s="13">
        <f>[1]Wardha!F23</f>
        <v>0</v>
      </c>
      <c r="G701" s="13">
        <f>[1]Wardha!G23</f>
        <v>0</v>
      </c>
      <c r="H701" s="13">
        <f>[1]Wardha!H23</f>
        <v>0</v>
      </c>
      <c r="I701" s="13">
        <f>[1]Wardha!I23</f>
        <v>0</v>
      </c>
      <c r="J701" s="13">
        <f>[1]Wardha!J23</f>
        <v>0</v>
      </c>
      <c r="K701" s="78" t="e">
        <f t="shared" si="94"/>
        <v>#DIV/0!</v>
      </c>
      <c r="L701" s="78" t="e">
        <f t="shared" si="95"/>
        <v>#DIV/0!</v>
      </c>
      <c r="M701" s="78">
        <f t="shared" si="96"/>
        <v>0</v>
      </c>
      <c r="N701" s="78">
        <f t="shared" si="97"/>
        <v>0</v>
      </c>
      <c r="O701" s="78">
        <f t="shared" si="97"/>
        <v>0</v>
      </c>
      <c r="P701" s="78" t="e">
        <f t="shared" si="98"/>
        <v>#DIV/0!</v>
      </c>
    </row>
    <row r="702" spans="1:16" ht="15" customHeight="1" x14ac:dyDescent="0.2">
      <c r="A702" s="4">
        <v>35</v>
      </c>
      <c r="B702" s="11" t="s">
        <v>50</v>
      </c>
      <c r="C702" s="13">
        <f>[1]Washim!C23</f>
        <v>0</v>
      </c>
      <c r="D702" s="13">
        <f>[1]Washim!D23</f>
        <v>0</v>
      </c>
      <c r="E702" s="13">
        <f>[1]Washim!E23</f>
        <v>0</v>
      </c>
      <c r="F702" s="13">
        <f>[1]Washim!F23</f>
        <v>0</v>
      </c>
      <c r="G702" s="13">
        <f>[1]Washim!G23</f>
        <v>0</v>
      </c>
      <c r="H702" s="13">
        <f>[1]Washim!H23</f>
        <v>0</v>
      </c>
      <c r="I702" s="13">
        <f>[1]Washim!I23</f>
        <v>0</v>
      </c>
      <c r="J702" s="13">
        <f>[1]Washim!J23</f>
        <v>0</v>
      </c>
      <c r="K702" s="78" t="e">
        <f t="shared" si="94"/>
        <v>#DIV/0!</v>
      </c>
      <c r="L702" s="78" t="e">
        <f t="shared" si="95"/>
        <v>#DIV/0!</v>
      </c>
      <c r="M702" s="78">
        <f t="shared" si="96"/>
        <v>0</v>
      </c>
      <c r="N702" s="78">
        <f t="shared" si="97"/>
        <v>0</v>
      </c>
      <c r="O702" s="78">
        <f t="shared" si="97"/>
        <v>0</v>
      </c>
      <c r="P702" s="78" t="e">
        <f t="shared" si="98"/>
        <v>#DIV/0!</v>
      </c>
    </row>
    <row r="703" spans="1:16" ht="15" customHeight="1" x14ac:dyDescent="0.2">
      <c r="A703" s="4">
        <v>36</v>
      </c>
      <c r="B703" s="11" t="s">
        <v>51</v>
      </c>
      <c r="C703" s="13">
        <f>[1]Yavatmal!C23</f>
        <v>0</v>
      </c>
      <c r="D703" s="13">
        <f>[1]Yavatmal!D23</f>
        <v>0</v>
      </c>
      <c r="E703" s="13">
        <f>[1]Yavatmal!E23</f>
        <v>0</v>
      </c>
      <c r="F703" s="13">
        <f>[1]Yavatmal!F23</f>
        <v>0</v>
      </c>
      <c r="G703" s="13">
        <f>[1]Yavatmal!G23</f>
        <v>0</v>
      </c>
      <c r="H703" s="13">
        <f>[1]Yavatmal!H23</f>
        <v>0</v>
      </c>
      <c r="I703" s="13">
        <f>[1]Yavatmal!I23</f>
        <v>0</v>
      </c>
      <c r="J703" s="13">
        <f>[1]Yavatmal!J23</f>
        <v>0</v>
      </c>
      <c r="K703" s="78" t="e">
        <f t="shared" si="94"/>
        <v>#DIV/0!</v>
      </c>
      <c r="L703" s="78" t="e">
        <f t="shared" si="95"/>
        <v>#DIV/0!</v>
      </c>
      <c r="M703" s="78">
        <f t="shared" si="96"/>
        <v>0</v>
      </c>
      <c r="N703" s="78">
        <f t="shared" si="97"/>
        <v>0</v>
      </c>
      <c r="O703" s="78">
        <f t="shared" si="97"/>
        <v>0</v>
      </c>
      <c r="P703" s="78" t="e">
        <f t="shared" si="98"/>
        <v>#DIV/0!</v>
      </c>
    </row>
    <row r="704" spans="1:16" ht="15" customHeight="1" x14ac:dyDescent="0.2">
      <c r="A704" s="20"/>
      <c r="B704" s="21" t="s">
        <v>8</v>
      </c>
      <c r="C704" s="76">
        <f t="shared" ref="C704:J704" si="99">SUM(C668:C703)</f>
        <v>174.3</v>
      </c>
      <c r="D704" s="76">
        <f t="shared" si="99"/>
        <v>225</v>
      </c>
      <c r="E704" s="76">
        <f t="shared" si="99"/>
        <v>167.7</v>
      </c>
      <c r="F704" s="76">
        <f t="shared" si="99"/>
        <v>251.89</v>
      </c>
      <c r="G704" s="76">
        <f t="shared" si="99"/>
        <v>26</v>
      </c>
      <c r="H704" s="76">
        <f t="shared" si="99"/>
        <v>285</v>
      </c>
      <c r="I704" s="76">
        <f t="shared" si="99"/>
        <v>0</v>
      </c>
      <c r="J704" s="76">
        <f t="shared" si="99"/>
        <v>0</v>
      </c>
      <c r="K704" s="76">
        <f t="shared" si="94"/>
        <v>126.66666666666666</v>
      </c>
      <c r="L704" s="76">
        <f t="shared" si="95"/>
        <v>0</v>
      </c>
      <c r="M704" s="76">
        <f t="shared" si="96"/>
        <v>476.89</v>
      </c>
      <c r="N704" s="76">
        <f t="shared" si="97"/>
        <v>26</v>
      </c>
      <c r="O704" s="76">
        <f t="shared" si="97"/>
        <v>285</v>
      </c>
      <c r="P704" s="76">
        <f t="shared" si="98"/>
        <v>59.76220931451698</v>
      </c>
    </row>
    <row r="705" spans="1:16" ht="15" customHeight="1" x14ac:dyDescent="0.2">
      <c r="A705" s="110" t="s">
        <v>123</v>
      </c>
      <c r="B705" s="110"/>
      <c r="C705" s="110"/>
      <c r="D705" s="110"/>
      <c r="E705" s="110"/>
      <c r="F705" s="110"/>
      <c r="G705" s="110"/>
      <c r="H705" s="110"/>
      <c r="I705" s="110"/>
      <c r="J705" s="110"/>
      <c r="K705" s="110"/>
      <c r="L705" s="110"/>
      <c r="M705" s="110"/>
      <c r="N705" s="110"/>
      <c r="O705" s="110"/>
      <c r="P705" s="110"/>
    </row>
    <row r="706" spans="1:16" ht="15" customHeight="1" x14ac:dyDescent="0.2">
      <c r="A706" s="111"/>
      <c r="B706" s="111"/>
      <c r="C706" s="111"/>
      <c r="D706" s="111"/>
      <c r="E706" s="111"/>
      <c r="F706" s="111"/>
      <c r="G706" s="111"/>
      <c r="H706" s="111"/>
      <c r="I706" s="111"/>
      <c r="J706" s="111"/>
      <c r="K706" s="111"/>
      <c r="L706" s="111"/>
      <c r="M706" s="111"/>
      <c r="N706" s="111"/>
      <c r="O706" s="111"/>
      <c r="P706" s="111"/>
    </row>
    <row r="707" spans="1:16" ht="15" customHeight="1" x14ac:dyDescent="0.2">
      <c r="A707" s="112" t="str">
        <f>A3</f>
        <v>Disbursements under Crop Loans - 17.07.2021</v>
      </c>
      <c r="B707" s="112"/>
      <c r="C707" s="112"/>
      <c r="D707" s="112"/>
      <c r="E707" s="112"/>
      <c r="F707" s="112"/>
      <c r="G707" s="112"/>
      <c r="H707" s="112"/>
      <c r="I707" s="112"/>
      <c r="J707" s="112"/>
      <c r="K707" s="112"/>
      <c r="L707" s="112"/>
      <c r="M707" s="112"/>
      <c r="N707" s="112"/>
      <c r="O707" s="112"/>
      <c r="P707" s="112"/>
    </row>
    <row r="708" spans="1:16" ht="1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113" t="s">
        <v>2</v>
      </c>
      <c r="N708" s="113"/>
      <c r="O708" s="113"/>
      <c r="P708" s="113"/>
    </row>
    <row r="709" spans="1:16" ht="39.950000000000003" customHeight="1" x14ac:dyDescent="0.2">
      <c r="A709" s="100" t="s">
        <v>3</v>
      </c>
      <c r="B709" s="100" t="s">
        <v>58</v>
      </c>
      <c r="C709" s="103" t="str">
        <f>C489</f>
        <v>Crop Loan Target 
ACP 2021-22</v>
      </c>
      <c r="D709" s="104"/>
      <c r="E709" s="104"/>
      <c r="F709" s="105"/>
      <c r="G709" s="106" t="str">
        <f>G489</f>
        <v>Cumulative Achievement from 
01.04.2021</v>
      </c>
      <c r="H709" s="107"/>
      <c r="I709" s="107"/>
      <c r="J709" s="108"/>
      <c r="K709" s="92" t="s">
        <v>7</v>
      </c>
      <c r="L709" s="92"/>
      <c r="M709" s="92" t="s">
        <v>8</v>
      </c>
      <c r="N709" s="92"/>
      <c r="O709" s="92"/>
      <c r="P709" s="92"/>
    </row>
    <row r="710" spans="1:16" ht="15" customHeight="1" x14ac:dyDescent="0.2">
      <c r="A710" s="101"/>
      <c r="B710" s="101"/>
      <c r="C710" s="93" t="s">
        <v>9</v>
      </c>
      <c r="D710" s="93"/>
      <c r="E710" s="94" t="s">
        <v>10</v>
      </c>
      <c r="F710" s="95"/>
      <c r="G710" s="96" t="s">
        <v>9</v>
      </c>
      <c r="H710" s="97"/>
      <c r="I710" s="96" t="s">
        <v>10</v>
      </c>
      <c r="J710" s="97"/>
      <c r="K710" s="98" t="s">
        <v>9</v>
      </c>
      <c r="L710" s="98" t="s">
        <v>10</v>
      </c>
      <c r="M710" s="98" t="s">
        <v>11</v>
      </c>
      <c r="N710" s="93" t="s">
        <v>12</v>
      </c>
      <c r="O710" s="93"/>
      <c r="P710" s="98" t="s">
        <v>13</v>
      </c>
    </row>
    <row r="711" spans="1:16" ht="15" customHeight="1" x14ac:dyDescent="0.2">
      <c r="A711" s="102"/>
      <c r="B711" s="102"/>
      <c r="C711" s="3" t="s">
        <v>14</v>
      </c>
      <c r="D711" s="3" t="s">
        <v>15</v>
      </c>
      <c r="E711" s="3" t="s">
        <v>14</v>
      </c>
      <c r="F711" s="3" t="s">
        <v>15</v>
      </c>
      <c r="G711" s="3" t="s">
        <v>14</v>
      </c>
      <c r="H711" s="3" t="s">
        <v>15</v>
      </c>
      <c r="I711" s="3" t="s">
        <v>14</v>
      </c>
      <c r="J711" s="3" t="s">
        <v>15</v>
      </c>
      <c r="K711" s="99"/>
      <c r="L711" s="99"/>
      <c r="M711" s="99"/>
      <c r="N711" s="3" t="s">
        <v>14</v>
      </c>
      <c r="O711" s="3" t="s">
        <v>15</v>
      </c>
      <c r="P711" s="99"/>
    </row>
    <row r="712" spans="1:16" ht="15" customHeight="1" x14ac:dyDescent="0.2">
      <c r="A712" s="4">
        <v>1</v>
      </c>
      <c r="B712" s="11" t="s">
        <v>16</v>
      </c>
      <c r="C712" s="13">
        <f>[1]Ahmednagar!C24</f>
        <v>0</v>
      </c>
      <c r="D712" s="13">
        <f>[1]Ahmednagar!D24</f>
        <v>0</v>
      </c>
      <c r="E712" s="13">
        <f>[1]Ahmednagar!E24</f>
        <v>0</v>
      </c>
      <c r="F712" s="13">
        <f>[1]Ahmednagar!F24</f>
        <v>0</v>
      </c>
      <c r="G712" s="13">
        <f>[1]Ahmednagar!G24</f>
        <v>0</v>
      </c>
      <c r="H712" s="13">
        <f>[1]Ahmednagar!H24</f>
        <v>0</v>
      </c>
      <c r="I712" s="13">
        <f>[1]Ahmednagar!I24</f>
        <v>0</v>
      </c>
      <c r="J712" s="13">
        <f>[1]Ahmednagar!J24</f>
        <v>0</v>
      </c>
      <c r="K712" s="78" t="e">
        <f t="shared" ref="K712:K748" si="100">(H712/D712)*100</f>
        <v>#DIV/0!</v>
      </c>
      <c r="L712" s="78" t="e">
        <f t="shared" ref="L712:L748" si="101">(J712/F712)*100</f>
        <v>#DIV/0!</v>
      </c>
      <c r="M712" s="78">
        <f t="shared" ref="M712:M748" si="102">D712+F712</f>
        <v>0</v>
      </c>
      <c r="N712" s="78">
        <f t="shared" ref="N712:O748" si="103">G712+I712</f>
        <v>0</v>
      </c>
      <c r="O712" s="78">
        <f t="shared" si="103"/>
        <v>0</v>
      </c>
      <c r="P712" s="78" t="e">
        <f t="shared" ref="P712:P748" si="104">(O712/M712)*100</f>
        <v>#DIV/0!</v>
      </c>
    </row>
    <row r="713" spans="1:16" ht="15" customHeight="1" x14ac:dyDescent="0.2">
      <c r="A713" s="4">
        <v>2</v>
      </c>
      <c r="B713" s="11" t="s">
        <v>17</v>
      </c>
      <c r="C713" s="13">
        <f>[1]Akola!C24</f>
        <v>0</v>
      </c>
      <c r="D713" s="13">
        <f>[1]Akola!D24</f>
        <v>0</v>
      </c>
      <c r="E713" s="13">
        <f>[1]Akola!E24</f>
        <v>0</v>
      </c>
      <c r="F713" s="13">
        <f>[1]Akola!F24</f>
        <v>0</v>
      </c>
      <c r="G713" s="13">
        <f>[1]Akola!G24</f>
        <v>0</v>
      </c>
      <c r="H713" s="13">
        <f>[1]Akola!H24</f>
        <v>0</v>
      </c>
      <c r="I713" s="13">
        <f>[1]Akola!I24</f>
        <v>0</v>
      </c>
      <c r="J713" s="13">
        <f>[1]Akola!J24</f>
        <v>0</v>
      </c>
      <c r="K713" s="78" t="e">
        <f t="shared" si="100"/>
        <v>#DIV/0!</v>
      </c>
      <c r="L713" s="78" t="e">
        <f t="shared" si="101"/>
        <v>#DIV/0!</v>
      </c>
      <c r="M713" s="78">
        <f t="shared" si="102"/>
        <v>0</v>
      </c>
      <c r="N713" s="78">
        <f t="shared" si="103"/>
        <v>0</v>
      </c>
      <c r="O713" s="78">
        <f t="shared" si="103"/>
        <v>0</v>
      </c>
      <c r="P713" s="78" t="e">
        <f t="shared" si="104"/>
        <v>#DIV/0!</v>
      </c>
    </row>
    <row r="714" spans="1:16" ht="15" customHeight="1" x14ac:dyDescent="0.2">
      <c r="A714" s="4">
        <v>3</v>
      </c>
      <c r="B714" s="11" t="s">
        <v>18</v>
      </c>
      <c r="C714" s="13">
        <f>[1]Amravati!C24</f>
        <v>0</v>
      </c>
      <c r="D714" s="13">
        <f>[1]Amravati!D24</f>
        <v>0</v>
      </c>
      <c r="E714" s="13">
        <f>[1]Amravati!E24</f>
        <v>0</v>
      </c>
      <c r="F714" s="13">
        <f>[1]Amravati!F24</f>
        <v>0</v>
      </c>
      <c r="G714" s="13">
        <f>[1]Amravati!G24</f>
        <v>0</v>
      </c>
      <c r="H714" s="13">
        <f>[1]Amravati!H24</f>
        <v>0</v>
      </c>
      <c r="I714" s="13">
        <f>[1]Amravati!I24</f>
        <v>0</v>
      </c>
      <c r="J714" s="13">
        <f>[1]Amravati!J24</f>
        <v>0</v>
      </c>
      <c r="K714" s="78" t="e">
        <f t="shared" si="100"/>
        <v>#DIV/0!</v>
      </c>
      <c r="L714" s="78" t="e">
        <f t="shared" si="101"/>
        <v>#DIV/0!</v>
      </c>
      <c r="M714" s="78">
        <f t="shared" si="102"/>
        <v>0</v>
      </c>
      <c r="N714" s="78">
        <f t="shared" si="103"/>
        <v>0</v>
      </c>
      <c r="O714" s="78">
        <f t="shared" si="103"/>
        <v>0</v>
      </c>
      <c r="P714" s="78" t="e">
        <f t="shared" si="104"/>
        <v>#DIV/0!</v>
      </c>
    </row>
    <row r="715" spans="1:16" ht="15" customHeight="1" x14ac:dyDescent="0.2">
      <c r="A715" s="4">
        <v>4</v>
      </c>
      <c r="B715" s="11" t="s">
        <v>19</v>
      </c>
      <c r="C715" s="13">
        <f>[1]Aurangabad!C24</f>
        <v>0</v>
      </c>
      <c r="D715" s="13">
        <f>[1]Aurangabad!D24</f>
        <v>0</v>
      </c>
      <c r="E715" s="13">
        <f>[1]Aurangabad!E24</f>
        <v>0</v>
      </c>
      <c r="F715" s="13">
        <f>[1]Aurangabad!F24</f>
        <v>0</v>
      </c>
      <c r="G715" s="13">
        <f>[1]Aurangabad!G24</f>
        <v>0</v>
      </c>
      <c r="H715" s="13">
        <f>[1]Aurangabad!H24</f>
        <v>0</v>
      </c>
      <c r="I715" s="13">
        <f>[1]Aurangabad!I24</f>
        <v>0</v>
      </c>
      <c r="J715" s="13">
        <f>[1]Aurangabad!J24</f>
        <v>0</v>
      </c>
      <c r="K715" s="78" t="e">
        <f t="shared" si="100"/>
        <v>#DIV/0!</v>
      </c>
      <c r="L715" s="78" t="e">
        <f t="shared" si="101"/>
        <v>#DIV/0!</v>
      </c>
      <c r="M715" s="78">
        <f t="shared" si="102"/>
        <v>0</v>
      </c>
      <c r="N715" s="78">
        <f t="shared" si="103"/>
        <v>0</v>
      </c>
      <c r="O715" s="78">
        <f t="shared" si="103"/>
        <v>0</v>
      </c>
      <c r="P715" s="78" t="e">
        <f t="shared" si="104"/>
        <v>#DIV/0!</v>
      </c>
    </row>
    <row r="716" spans="1:16" ht="15" customHeight="1" x14ac:dyDescent="0.2">
      <c r="A716" s="4">
        <v>5</v>
      </c>
      <c r="B716" s="11" t="s">
        <v>20</v>
      </c>
      <c r="C716" s="13">
        <f>[1]Beed!C24</f>
        <v>790</v>
      </c>
      <c r="D716" s="13">
        <f>[1]Beed!D24</f>
        <v>600</v>
      </c>
      <c r="E716" s="13">
        <f>[1]Beed!E24</f>
        <v>209</v>
      </c>
      <c r="F716" s="13">
        <f>[1]Beed!F24</f>
        <v>200</v>
      </c>
      <c r="G716" s="13">
        <f>[1]Beed!G24</f>
        <v>29</v>
      </c>
      <c r="H716" s="13">
        <f>[1]Beed!H24</f>
        <v>43</v>
      </c>
      <c r="I716" s="13">
        <f>[1]Beed!I24</f>
        <v>0</v>
      </c>
      <c r="J716" s="13">
        <f>[1]Beed!J24</f>
        <v>0</v>
      </c>
      <c r="K716" s="78">
        <f t="shared" si="100"/>
        <v>7.166666666666667</v>
      </c>
      <c r="L716" s="78">
        <f t="shared" si="101"/>
        <v>0</v>
      </c>
      <c r="M716" s="78">
        <f t="shared" si="102"/>
        <v>800</v>
      </c>
      <c r="N716" s="78">
        <f t="shared" si="103"/>
        <v>29</v>
      </c>
      <c r="O716" s="78">
        <f t="shared" si="103"/>
        <v>43</v>
      </c>
      <c r="P716" s="78">
        <f t="shared" si="104"/>
        <v>5.375</v>
      </c>
    </row>
    <row r="717" spans="1:16" ht="15" customHeight="1" x14ac:dyDescent="0.2">
      <c r="A717" s="4">
        <v>6</v>
      </c>
      <c r="B717" s="11" t="s">
        <v>21</v>
      </c>
      <c r="C717" s="13">
        <f>[1]Bhandara!C24</f>
        <v>0</v>
      </c>
      <c r="D717" s="13">
        <f>[1]Bhandara!D24</f>
        <v>0</v>
      </c>
      <c r="E717" s="13">
        <f>[1]Bhandara!E24</f>
        <v>0</v>
      </c>
      <c r="F717" s="13">
        <f>[1]Bhandara!F24</f>
        <v>0</v>
      </c>
      <c r="G717" s="13">
        <f>[1]Bhandara!G24</f>
        <v>0</v>
      </c>
      <c r="H717" s="13">
        <f>[1]Bhandara!H24</f>
        <v>0</v>
      </c>
      <c r="I717" s="13">
        <f>[1]Bhandara!I24</f>
        <v>0</v>
      </c>
      <c r="J717" s="13">
        <f>[1]Bhandara!J24</f>
        <v>0</v>
      </c>
      <c r="K717" s="78" t="e">
        <f t="shared" si="100"/>
        <v>#DIV/0!</v>
      </c>
      <c r="L717" s="78" t="e">
        <f t="shared" si="101"/>
        <v>#DIV/0!</v>
      </c>
      <c r="M717" s="78">
        <f t="shared" si="102"/>
        <v>0</v>
      </c>
      <c r="N717" s="78">
        <f t="shared" si="103"/>
        <v>0</v>
      </c>
      <c r="O717" s="78">
        <f t="shared" si="103"/>
        <v>0</v>
      </c>
      <c r="P717" s="78" t="e">
        <f t="shared" si="104"/>
        <v>#DIV/0!</v>
      </c>
    </row>
    <row r="718" spans="1:16" ht="15" customHeight="1" x14ac:dyDescent="0.2">
      <c r="A718" s="4">
        <v>7</v>
      </c>
      <c r="B718" s="11" t="s">
        <v>22</v>
      </c>
      <c r="C718" s="13">
        <f>[1]Buldhana!C24</f>
        <v>0</v>
      </c>
      <c r="D718" s="13">
        <f>[1]Buldhana!D24</f>
        <v>0</v>
      </c>
      <c r="E718" s="13">
        <f>[1]Buldhana!E24</f>
        <v>0</v>
      </c>
      <c r="F718" s="13">
        <f>[1]Buldhana!F24</f>
        <v>0</v>
      </c>
      <c r="G718" s="13">
        <f>[1]Buldhana!G24</f>
        <v>0</v>
      </c>
      <c r="H718" s="13">
        <f>[1]Buldhana!H24</f>
        <v>0</v>
      </c>
      <c r="I718" s="13">
        <f>[1]Buldhana!I24</f>
        <v>0</v>
      </c>
      <c r="J718" s="13">
        <f>[1]Buldhana!J24</f>
        <v>0</v>
      </c>
      <c r="K718" s="78" t="e">
        <f t="shared" si="100"/>
        <v>#DIV/0!</v>
      </c>
      <c r="L718" s="78" t="e">
        <f t="shared" si="101"/>
        <v>#DIV/0!</v>
      </c>
      <c r="M718" s="78">
        <f t="shared" si="102"/>
        <v>0</v>
      </c>
      <c r="N718" s="78">
        <f t="shared" si="103"/>
        <v>0</v>
      </c>
      <c r="O718" s="78">
        <f t="shared" si="103"/>
        <v>0</v>
      </c>
      <c r="P718" s="78" t="e">
        <f t="shared" si="104"/>
        <v>#DIV/0!</v>
      </c>
    </row>
    <row r="719" spans="1:16" ht="15" customHeight="1" x14ac:dyDescent="0.2">
      <c r="A719" s="4">
        <v>8</v>
      </c>
      <c r="B719" s="11" t="s">
        <v>23</v>
      </c>
      <c r="C719" s="13">
        <f>[1]Chandrapur!C24</f>
        <v>0</v>
      </c>
      <c r="D719" s="13">
        <f>[1]Chandrapur!D24</f>
        <v>0</v>
      </c>
      <c r="E719" s="13">
        <f>[1]Chandrapur!E24</f>
        <v>0</v>
      </c>
      <c r="F719" s="13">
        <f>[1]Chandrapur!F24</f>
        <v>0</v>
      </c>
      <c r="G719" s="13">
        <f>[1]Chandrapur!G24</f>
        <v>0</v>
      </c>
      <c r="H719" s="13">
        <f>[1]Chandrapur!H24</f>
        <v>0</v>
      </c>
      <c r="I719" s="13">
        <f>[1]Chandrapur!I24</f>
        <v>0</v>
      </c>
      <c r="J719" s="13">
        <f>[1]Chandrapur!J24</f>
        <v>0</v>
      </c>
      <c r="K719" s="78" t="e">
        <f t="shared" si="100"/>
        <v>#DIV/0!</v>
      </c>
      <c r="L719" s="78" t="e">
        <f t="shared" si="101"/>
        <v>#DIV/0!</v>
      </c>
      <c r="M719" s="78">
        <f t="shared" si="102"/>
        <v>0</v>
      </c>
      <c r="N719" s="78">
        <f t="shared" si="103"/>
        <v>0</v>
      </c>
      <c r="O719" s="78">
        <f t="shared" si="103"/>
        <v>0</v>
      </c>
      <c r="P719" s="78" t="e">
        <f t="shared" si="104"/>
        <v>#DIV/0!</v>
      </c>
    </row>
    <row r="720" spans="1:16" ht="15" customHeight="1" x14ac:dyDescent="0.2">
      <c r="A720" s="4">
        <v>9</v>
      </c>
      <c r="B720" s="11" t="s">
        <v>24</v>
      </c>
      <c r="C720" s="13">
        <f>[1]Dhule!C24</f>
        <v>383</v>
      </c>
      <c r="D720" s="13">
        <f>[1]Dhule!D24</f>
        <v>200</v>
      </c>
      <c r="E720" s="13">
        <f>[1]Dhule!E24</f>
        <v>62</v>
      </c>
      <c r="F720" s="13">
        <f>[1]Dhule!F24</f>
        <v>92</v>
      </c>
      <c r="G720" s="13">
        <f>[1]Dhule!G24</f>
        <v>0</v>
      </c>
      <c r="H720" s="13">
        <f>[1]Dhule!H24</f>
        <v>0</v>
      </c>
      <c r="I720" s="13">
        <f>[1]Dhule!I24</f>
        <v>0</v>
      </c>
      <c r="J720" s="13">
        <f>[1]Dhule!J24</f>
        <v>0</v>
      </c>
      <c r="K720" s="78">
        <f t="shared" si="100"/>
        <v>0</v>
      </c>
      <c r="L720" s="78">
        <f t="shared" si="101"/>
        <v>0</v>
      </c>
      <c r="M720" s="78">
        <f t="shared" si="102"/>
        <v>292</v>
      </c>
      <c r="N720" s="78">
        <f t="shared" si="103"/>
        <v>0</v>
      </c>
      <c r="O720" s="78">
        <f t="shared" si="103"/>
        <v>0</v>
      </c>
      <c r="P720" s="78">
        <f t="shared" si="104"/>
        <v>0</v>
      </c>
    </row>
    <row r="721" spans="1:16" ht="15" customHeight="1" x14ac:dyDescent="0.2">
      <c r="A721" s="4">
        <v>10</v>
      </c>
      <c r="B721" s="11" t="s">
        <v>25</v>
      </c>
      <c r="C721" s="13">
        <f>[1]Gadchiroli!C24</f>
        <v>0</v>
      </c>
      <c r="D721" s="13">
        <f>[1]Gadchiroli!D24</f>
        <v>0</v>
      </c>
      <c r="E721" s="13">
        <f>[1]Gadchiroli!E24</f>
        <v>0</v>
      </c>
      <c r="F721" s="13">
        <f>[1]Gadchiroli!F24</f>
        <v>0</v>
      </c>
      <c r="G721" s="13">
        <f>[1]Gadchiroli!G24</f>
        <v>0</v>
      </c>
      <c r="H721" s="13">
        <f>[1]Gadchiroli!H24</f>
        <v>0</v>
      </c>
      <c r="I721" s="13">
        <f>[1]Gadchiroli!I24</f>
        <v>0</v>
      </c>
      <c r="J721" s="13">
        <f>[1]Gadchiroli!J24</f>
        <v>0</v>
      </c>
      <c r="K721" s="78" t="e">
        <f t="shared" si="100"/>
        <v>#DIV/0!</v>
      </c>
      <c r="L721" s="78" t="e">
        <f t="shared" si="101"/>
        <v>#DIV/0!</v>
      </c>
      <c r="M721" s="78">
        <f t="shared" si="102"/>
        <v>0</v>
      </c>
      <c r="N721" s="78">
        <f t="shared" si="103"/>
        <v>0</v>
      </c>
      <c r="O721" s="78">
        <f t="shared" si="103"/>
        <v>0</v>
      </c>
      <c r="P721" s="78" t="e">
        <f t="shared" si="104"/>
        <v>#DIV/0!</v>
      </c>
    </row>
    <row r="722" spans="1:16" ht="15" customHeight="1" x14ac:dyDescent="0.2">
      <c r="A722" s="4">
        <v>11</v>
      </c>
      <c r="B722" s="11" t="s">
        <v>26</v>
      </c>
      <c r="C722" s="13">
        <f>[1]Gondia!C24</f>
        <v>0</v>
      </c>
      <c r="D722" s="13">
        <f>[1]Gondia!D24</f>
        <v>0</v>
      </c>
      <c r="E722" s="13">
        <f>[1]Gondia!E24</f>
        <v>0</v>
      </c>
      <c r="F722" s="13">
        <f>[1]Gondia!F24</f>
        <v>0</v>
      </c>
      <c r="G722" s="13">
        <f>[1]Gondia!G24</f>
        <v>0</v>
      </c>
      <c r="H722" s="13">
        <f>[1]Gondia!H24</f>
        <v>0</v>
      </c>
      <c r="I722" s="13">
        <f>[1]Gondia!I24</f>
        <v>0</v>
      </c>
      <c r="J722" s="13">
        <f>[1]Gondia!J24</f>
        <v>0</v>
      </c>
      <c r="K722" s="78" t="e">
        <f t="shared" si="100"/>
        <v>#DIV/0!</v>
      </c>
      <c r="L722" s="78" t="e">
        <f t="shared" si="101"/>
        <v>#DIV/0!</v>
      </c>
      <c r="M722" s="78">
        <f t="shared" si="102"/>
        <v>0</v>
      </c>
      <c r="N722" s="78">
        <f t="shared" si="103"/>
        <v>0</v>
      </c>
      <c r="O722" s="78">
        <f t="shared" si="103"/>
        <v>0</v>
      </c>
      <c r="P722" s="78" t="e">
        <f t="shared" si="104"/>
        <v>#DIV/0!</v>
      </c>
    </row>
    <row r="723" spans="1:16" ht="15" customHeight="1" x14ac:dyDescent="0.2">
      <c r="A723" s="4">
        <v>12</v>
      </c>
      <c r="B723" s="11" t="s">
        <v>27</v>
      </c>
      <c r="C723" s="13">
        <f>[1]Hingoli!C24</f>
        <v>0</v>
      </c>
      <c r="D723" s="13">
        <f>[1]Hingoli!D24</f>
        <v>0</v>
      </c>
      <c r="E723" s="13">
        <f>[1]Hingoli!E24</f>
        <v>0</v>
      </c>
      <c r="F723" s="13">
        <f>[1]Hingoli!F24</f>
        <v>0</v>
      </c>
      <c r="G723" s="13">
        <f>[1]Hingoli!G24</f>
        <v>0</v>
      </c>
      <c r="H723" s="13">
        <f>[1]Hingoli!H24</f>
        <v>0</v>
      </c>
      <c r="I723" s="13">
        <f>[1]Hingoli!I24</f>
        <v>0</v>
      </c>
      <c r="J723" s="13">
        <f>[1]Hingoli!J24</f>
        <v>0</v>
      </c>
      <c r="K723" s="78" t="e">
        <f t="shared" si="100"/>
        <v>#DIV/0!</v>
      </c>
      <c r="L723" s="78" t="e">
        <f t="shared" si="101"/>
        <v>#DIV/0!</v>
      </c>
      <c r="M723" s="78">
        <f t="shared" si="102"/>
        <v>0</v>
      </c>
      <c r="N723" s="78">
        <f t="shared" si="103"/>
        <v>0</v>
      </c>
      <c r="O723" s="78">
        <f t="shared" si="103"/>
        <v>0</v>
      </c>
      <c r="P723" s="78" t="e">
        <f t="shared" si="104"/>
        <v>#DIV/0!</v>
      </c>
    </row>
    <row r="724" spans="1:16" ht="15" customHeight="1" x14ac:dyDescent="0.2">
      <c r="A724" s="4">
        <v>13</v>
      </c>
      <c r="B724" s="11" t="s">
        <v>28</v>
      </c>
      <c r="C724" s="11">
        <f>[1]Jalgaon!C24</f>
        <v>0</v>
      </c>
      <c r="D724" s="11">
        <f>[1]Jalgaon!D24</f>
        <v>0</v>
      </c>
      <c r="E724" s="11">
        <f>[1]Jalgaon!E24</f>
        <v>0</v>
      </c>
      <c r="F724" s="11">
        <f>[1]Jalgaon!F24</f>
        <v>0</v>
      </c>
      <c r="G724" s="11">
        <f>[1]Jalgaon!G24</f>
        <v>0</v>
      </c>
      <c r="H724" s="11">
        <f>[1]Jalgaon!H24</f>
        <v>0</v>
      </c>
      <c r="I724" s="11">
        <f>[1]Jalgaon!I24</f>
        <v>0</v>
      </c>
      <c r="J724" s="11">
        <f>[1]Jalgaon!J24</f>
        <v>0</v>
      </c>
      <c r="K724" s="78" t="e">
        <f t="shared" si="100"/>
        <v>#DIV/0!</v>
      </c>
      <c r="L724" s="78" t="e">
        <f t="shared" si="101"/>
        <v>#DIV/0!</v>
      </c>
      <c r="M724" s="78">
        <f t="shared" si="102"/>
        <v>0</v>
      </c>
      <c r="N724" s="78">
        <f t="shared" si="103"/>
        <v>0</v>
      </c>
      <c r="O724" s="78">
        <f t="shared" si="103"/>
        <v>0</v>
      </c>
      <c r="P724" s="78" t="e">
        <f t="shared" si="104"/>
        <v>#DIV/0!</v>
      </c>
    </row>
    <row r="725" spans="1:16" ht="15" customHeight="1" x14ac:dyDescent="0.2">
      <c r="A725" s="4">
        <v>14</v>
      </c>
      <c r="B725" s="11" t="s">
        <v>29</v>
      </c>
      <c r="C725" s="13">
        <f>[1]Jalna!C24</f>
        <v>0</v>
      </c>
      <c r="D725" s="13">
        <f>[1]Jalna!D24</f>
        <v>0</v>
      </c>
      <c r="E725" s="13">
        <f>[1]Jalna!E24</f>
        <v>0</v>
      </c>
      <c r="F725" s="13">
        <f>[1]Jalna!F24</f>
        <v>0</v>
      </c>
      <c r="G725" s="13">
        <f>[1]Jalna!G24</f>
        <v>0</v>
      </c>
      <c r="H725" s="13">
        <f>[1]Jalna!H24</f>
        <v>0</v>
      </c>
      <c r="I725" s="13">
        <f>[1]Jalna!I24</f>
        <v>0</v>
      </c>
      <c r="J725" s="13">
        <f>[1]Jalna!J24</f>
        <v>0</v>
      </c>
      <c r="K725" s="78" t="e">
        <f t="shared" si="100"/>
        <v>#DIV/0!</v>
      </c>
      <c r="L725" s="78" t="e">
        <f t="shared" si="101"/>
        <v>#DIV/0!</v>
      </c>
      <c r="M725" s="78">
        <f t="shared" si="102"/>
        <v>0</v>
      </c>
      <c r="N725" s="78">
        <f t="shared" si="103"/>
        <v>0</v>
      </c>
      <c r="O725" s="78">
        <f t="shared" si="103"/>
        <v>0</v>
      </c>
      <c r="P725" s="78" t="e">
        <f t="shared" si="104"/>
        <v>#DIV/0!</v>
      </c>
    </row>
    <row r="726" spans="1:16" ht="15" customHeight="1" x14ac:dyDescent="0.2">
      <c r="A726" s="4">
        <v>15</v>
      </c>
      <c r="B726" s="11" t="s">
        <v>30</v>
      </c>
      <c r="C726" s="13">
        <f>[1]Kolhapur!C24</f>
        <v>17.5</v>
      </c>
      <c r="D726" s="13">
        <f>[1]Kolhapur!D24</f>
        <v>50</v>
      </c>
      <c r="E726" s="13">
        <f>[1]Kolhapur!E24</f>
        <v>17.5</v>
      </c>
      <c r="F726" s="13">
        <f>[1]Kolhapur!F24</f>
        <v>50</v>
      </c>
      <c r="G726" s="13">
        <f>[1]Kolhapur!G24</f>
        <v>0</v>
      </c>
      <c r="H726" s="13">
        <f>[1]Kolhapur!H24</f>
        <v>0</v>
      </c>
      <c r="I726" s="13">
        <f>[1]Kolhapur!I24</f>
        <v>0</v>
      </c>
      <c r="J726" s="13">
        <f>[1]Kolhapur!J24</f>
        <v>0</v>
      </c>
      <c r="K726" s="78">
        <f t="shared" si="100"/>
        <v>0</v>
      </c>
      <c r="L726" s="78">
        <f t="shared" si="101"/>
        <v>0</v>
      </c>
      <c r="M726" s="78">
        <f t="shared" si="102"/>
        <v>100</v>
      </c>
      <c r="N726" s="78">
        <f t="shared" si="103"/>
        <v>0</v>
      </c>
      <c r="O726" s="78">
        <f t="shared" si="103"/>
        <v>0</v>
      </c>
      <c r="P726" s="78">
        <f t="shared" si="104"/>
        <v>0</v>
      </c>
    </row>
    <row r="727" spans="1:16" ht="15" customHeight="1" x14ac:dyDescent="0.2">
      <c r="A727" s="4">
        <v>16</v>
      </c>
      <c r="B727" s="11" t="s">
        <v>31</v>
      </c>
      <c r="C727" s="13">
        <f>[1]Latur!C24</f>
        <v>255</v>
      </c>
      <c r="D727" s="13">
        <f>[1]Latur!D24</f>
        <v>102</v>
      </c>
      <c r="E727" s="13">
        <f>[1]Latur!E24</f>
        <v>75</v>
      </c>
      <c r="F727" s="13">
        <f>[1]Latur!F24</f>
        <v>100</v>
      </c>
      <c r="G727" s="13">
        <f>[1]Latur!G24</f>
        <v>0</v>
      </c>
      <c r="H727" s="13">
        <f>[1]Latur!H24</f>
        <v>0</v>
      </c>
      <c r="I727" s="13">
        <f>[1]Latur!I24</f>
        <v>0</v>
      </c>
      <c r="J727" s="13">
        <f>[1]Latur!J24</f>
        <v>0</v>
      </c>
      <c r="K727" s="78">
        <f t="shared" si="100"/>
        <v>0</v>
      </c>
      <c r="L727" s="78">
        <f t="shared" si="101"/>
        <v>0</v>
      </c>
      <c r="M727" s="78">
        <f t="shared" si="102"/>
        <v>202</v>
      </c>
      <c r="N727" s="78">
        <f t="shared" si="103"/>
        <v>0</v>
      </c>
      <c r="O727" s="78">
        <f t="shared" si="103"/>
        <v>0</v>
      </c>
      <c r="P727" s="78">
        <f t="shared" si="104"/>
        <v>0</v>
      </c>
    </row>
    <row r="728" spans="1:16" ht="15" customHeight="1" x14ac:dyDescent="0.2">
      <c r="A728" s="4">
        <v>17</v>
      </c>
      <c r="B728" s="11" t="s">
        <v>32</v>
      </c>
      <c r="C728" s="13">
        <f>[1]MumbaiCity!C24</f>
        <v>0</v>
      </c>
      <c r="D728" s="13">
        <f>[1]MumbaiCity!D24</f>
        <v>0</v>
      </c>
      <c r="E728" s="13">
        <f>[1]MumbaiCity!E24</f>
        <v>0</v>
      </c>
      <c r="F728" s="13">
        <f>[1]MumbaiCity!F24</f>
        <v>0</v>
      </c>
      <c r="G728" s="13">
        <f>[1]MumbaiCity!G24</f>
        <v>0</v>
      </c>
      <c r="H728" s="13">
        <f>[1]MumbaiCity!H24</f>
        <v>0</v>
      </c>
      <c r="I728" s="13">
        <f>[1]MumbaiCity!I24</f>
        <v>0</v>
      </c>
      <c r="J728" s="13">
        <f>[1]MumbaiCity!J24</f>
        <v>0</v>
      </c>
      <c r="K728" s="78" t="e">
        <f>(H728/D728)*100</f>
        <v>#DIV/0!</v>
      </c>
      <c r="L728" s="78" t="e">
        <f>(J728/F728)*100</f>
        <v>#DIV/0!</v>
      </c>
      <c r="M728" s="78">
        <f>D728+F728</f>
        <v>0</v>
      </c>
      <c r="N728" s="78">
        <f>G728+I728</f>
        <v>0</v>
      </c>
      <c r="O728" s="78">
        <f>H728+J728</f>
        <v>0</v>
      </c>
      <c r="P728" s="78" t="e">
        <f>(O728/M728)*100</f>
        <v>#DIV/0!</v>
      </c>
    </row>
    <row r="729" spans="1:16" ht="15" customHeight="1" x14ac:dyDescent="0.2">
      <c r="A729" s="4">
        <v>18</v>
      </c>
      <c r="B729" s="19" t="s">
        <v>33</v>
      </c>
      <c r="C729" s="79">
        <f>[1]MumbaiSub!C24</f>
        <v>0</v>
      </c>
      <c r="D729" s="79">
        <f>[1]MumbaiSub!D24</f>
        <v>0</v>
      </c>
      <c r="E729" s="79">
        <f>[1]MumbaiSub!E24</f>
        <v>0</v>
      </c>
      <c r="F729" s="79">
        <f>[1]MumbaiSub!F24</f>
        <v>0</v>
      </c>
      <c r="G729" s="79">
        <f>[1]MumbaiSub!G24</f>
        <v>0</v>
      </c>
      <c r="H729" s="79">
        <f>[1]MumbaiSub!H24</f>
        <v>0</v>
      </c>
      <c r="I729" s="79">
        <f>[1]MumbaiSub!I24</f>
        <v>0</v>
      </c>
      <c r="J729" s="79">
        <f>[1]MumbaiSub!J24</f>
        <v>0</v>
      </c>
      <c r="K729" s="78" t="e">
        <f>(H729/D729)*100</f>
        <v>#DIV/0!</v>
      </c>
      <c r="L729" s="78" t="e">
        <f>(J729/F729)*100</f>
        <v>#DIV/0!</v>
      </c>
      <c r="M729" s="78">
        <f>D729+F729</f>
        <v>0</v>
      </c>
      <c r="N729" s="78">
        <f>G729+I729</f>
        <v>0</v>
      </c>
      <c r="O729" s="78">
        <f>H729+J729</f>
        <v>0</v>
      </c>
      <c r="P729" s="78" t="e">
        <f>(O729/M729)*100</f>
        <v>#DIV/0!</v>
      </c>
    </row>
    <row r="730" spans="1:16" ht="15" customHeight="1" x14ac:dyDescent="0.2">
      <c r="A730" s="4">
        <v>19</v>
      </c>
      <c r="B730" s="11" t="s">
        <v>34</v>
      </c>
      <c r="C730" s="13">
        <f>[1]Nagpur!C24</f>
        <v>0</v>
      </c>
      <c r="D730" s="13">
        <f>[1]Nagpur!D24</f>
        <v>0</v>
      </c>
      <c r="E730" s="13">
        <f>[1]Nagpur!E24</f>
        <v>0</v>
      </c>
      <c r="F730" s="13">
        <f>[1]Nagpur!F24</f>
        <v>0</v>
      </c>
      <c r="G730" s="13">
        <f>[1]Nagpur!G24</f>
        <v>0</v>
      </c>
      <c r="H730" s="13">
        <f>[1]Nagpur!H24</f>
        <v>0</v>
      </c>
      <c r="I730" s="13">
        <f>[1]Nagpur!I24</f>
        <v>0</v>
      </c>
      <c r="J730" s="13">
        <f>[1]Nagpur!J24</f>
        <v>0</v>
      </c>
      <c r="K730" s="78" t="e">
        <f t="shared" si="100"/>
        <v>#DIV/0!</v>
      </c>
      <c r="L730" s="78" t="e">
        <f t="shared" si="101"/>
        <v>#DIV/0!</v>
      </c>
      <c r="M730" s="78">
        <f t="shared" si="102"/>
        <v>0</v>
      </c>
      <c r="N730" s="78">
        <f t="shared" si="103"/>
        <v>0</v>
      </c>
      <c r="O730" s="78">
        <f t="shared" si="103"/>
        <v>0</v>
      </c>
      <c r="P730" s="78" t="e">
        <f t="shared" si="104"/>
        <v>#DIV/0!</v>
      </c>
    </row>
    <row r="731" spans="1:16" ht="15" customHeight="1" x14ac:dyDescent="0.2">
      <c r="A731" s="4">
        <v>20</v>
      </c>
      <c r="B731" s="11" t="s">
        <v>35</v>
      </c>
      <c r="C731" s="13">
        <f>[1]Nanded!C24</f>
        <v>0</v>
      </c>
      <c r="D731" s="13">
        <f>[1]Nanded!D24</f>
        <v>0</v>
      </c>
      <c r="E731" s="13">
        <f>[1]Nanded!E24</f>
        <v>0</v>
      </c>
      <c r="F731" s="13">
        <f>[1]Nanded!F24</f>
        <v>0</v>
      </c>
      <c r="G731" s="13">
        <f>[1]Nanded!G24</f>
        <v>0</v>
      </c>
      <c r="H731" s="13">
        <f>[1]Nanded!H24</f>
        <v>0</v>
      </c>
      <c r="I731" s="13">
        <f>[1]Nanded!I24</f>
        <v>0</v>
      </c>
      <c r="J731" s="13">
        <f>[1]Nanded!J24</f>
        <v>0</v>
      </c>
      <c r="K731" s="78" t="e">
        <f t="shared" si="100"/>
        <v>#DIV/0!</v>
      </c>
      <c r="L731" s="78" t="e">
        <f t="shared" si="101"/>
        <v>#DIV/0!</v>
      </c>
      <c r="M731" s="78">
        <f t="shared" si="102"/>
        <v>0</v>
      </c>
      <c r="N731" s="78">
        <f t="shared" si="103"/>
        <v>0</v>
      </c>
      <c r="O731" s="78">
        <f t="shared" si="103"/>
        <v>0</v>
      </c>
      <c r="P731" s="78" t="e">
        <f t="shared" si="104"/>
        <v>#DIV/0!</v>
      </c>
    </row>
    <row r="732" spans="1:16" ht="15" customHeight="1" x14ac:dyDescent="0.2">
      <c r="A732" s="4">
        <v>21</v>
      </c>
      <c r="B732" s="11" t="s">
        <v>36</v>
      </c>
      <c r="C732" s="13">
        <f>[1]Nandurbar!C24</f>
        <v>0</v>
      </c>
      <c r="D732" s="13">
        <f>[1]Nandurbar!D24</f>
        <v>0</v>
      </c>
      <c r="E732" s="13">
        <f>[1]Nandurbar!E24</f>
        <v>0</v>
      </c>
      <c r="F732" s="13">
        <f>[1]Nandurbar!F24</f>
        <v>0</v>
      </c>
      <c r="G732" s="13">
        <f>[1]Nandurbar!G24</f>
        <v>0</v>
      </c>
      <c r="H732" s="13">
        <f>[1]Nandurbar!H24</f>
        <v>0</v>
      </c>
      <c r="I732" s="13">
        <f>[1]Nandurbar!I24</f>
        <v>0</v>
      </c>
      <c r="J732" s="13">
        <f>[1]Nandurbar!J24</f>
        <v>0</v>
      </c>
      <c r="K732" s="78" t="e">
        <f t="shared" si="100"/>
        <v>#DIV/0!</v>
      </c>
      <c r="L732" s="78" t="e">
        <f t="shared" si="101"/>
        <v>#DIV/0!</v>
      </c>
      <c r="M732" s="78">
        <f t="shared" si="102"/>
        <v>0</v>
      </c>
      <c r="N732" s="78">
        <f t="shared" si="103"/>
        <v>0</v>
      </c>
      <c r="O732" s="78">
        <f t="shared" si="103"/>
        <v>0</v>
      </c>
      <c r="P732" s="78" t="e">
        <f t="shared" si="104"/>
        <v>#DIV/0!</v>
      </c>
    </row>
    <row r="733" spans="1:16" ht="15" customHeight="1" x14ac:dyDescent="0.2">
      <c r="A733" s="4">
        <v>22</v>
      </c>
      <c r="B733" s="11" t="s">
        <v>37</v>
      </c>
      <c r="C733" s="13">
        <f>[1]Nasik!C24</f>
        <v>644</v>
      </c>
      <c r="D733" s="13">
        <f>[1]Nasik!D24</f>
        <v>996.00000000000011</v>
      </c>
      <c r="E733" s="13">
        <f>[1]Nasik!E24</f>
        <v>134</v>
      </c>
      <c r="F733" s="13">
        <f>[1]Nasik!F24</f>
        <v>204</v>
      </c>
      <c r="G733" s="13">
        <f>[1]Nasik!G24</f>
        <v>0</v>
      </c>
      <c r="H733" s="13">
        <f>[1]Nasik!H24</f>
        <v>0</v>
      </c>
      <c r="I733" s="13">
        <f>[1]Nasik!I24</f>
        <v>0</v>
      </c>
      <c r="J733" s="13">
        <f>[1]Nasik!J24</f>
        <v>0</v>
      </c>
      <c r="K733" s="78">
        <f t="shared" si="100"/>
        <v>0</v>
      </c>
      <c r="L733" s="78">
        <f t="shared" si="101"/>
        <v>0</v>
      </c>
      <c r="M733" s="78">
        <f t="shared" si="102"/>
        <v>1200</v>
      </c>
      <c r="N733" s="78">
        <f t="shared" si="103"/>
        <v>0</v>
      </c>
      <c r="O733" s="78">
        <f t="shared" si="103"/>
        <v>0</v>
      </c>
      <c r="P733" s="78">
        <f t="shared" si="104"/>
        <v>0</v>
      </c>
    </row>
    <row r="734" spans="1:16" ht="15" customHeight="1" x14ac:dyDescent="0.2">
      <c r="A734" s="4">
        <v>23</v>
      </c>
      <c r="B734" s="11" t="s">
        <v>38</v>
      </c>
      <c r="C734" s="13">
        <f>[1]Osmanabad!C24</f>
        <v>0</v>
      </c>
      <c r="D734" s="13">
        <f>[1]Osmanabad!D24</f>
        <v>0</v>
      </c>
      <c r="E734" s="13">
        <f>[1]Osmanabad!E24</f>
        <v>0</v>
      </c>
      <c r="F734" s="13">
        <f>[1]Osmanabad!F24</f>
        <v>0</v>
      </c>
      <c r="G734" s="13">
        <f>[1]Osmanabad!G24</f>
        <v>0</v>
      </c>
      <c r="H734" s="13">
        <f>[1]Osmanabad!H24</f>
        <v>0</v>
      </c>
      <c r="I734" s="13">
        <f>[1]Osmanabad!I24</f>
        <v>0</v>
      </c>
      <c r="J734" s="13">
        <f>[1]Osmanabad!J24</f>
        <v>0</v>
      </c>
      <c r="K734" s="78" t="e">
        <f t="shared" si="100"/>
        <v>#DIV/0!</v>
      </c>
      <c r="L734" s="78" t="e">
        <f t="shared" si="101"/>
        <v>#DIV/0!</v>
      </c>
      <c r="M734" s="78">
        <f t="shared" si="102"/>
        <v>0</v>
      </c>
      <c r="N734" s="78">
        <f t="shared" si="103"/>
        <v>0</v>
      </c>
      <c r="O734" s="78">
        <f t="shared" si="103"/>
        <v>0</v>
      </c>
      <c r="P734" s="78" t="e">
        <f t="shared" si="104"/>
        <v>#DIV/0!</v>
      </c>
    </row>
    <row r="735" spans="1:16" ht="15" customHeight="1" x14ac:dyDescent="0.2">
      <c r="A735" s="4">
        <v>24</v>
      </c>
      <c r="B735" s="5" t="s">
        <v>39</v>
      </c>
      <c r="C735" s="6">
        <f>[1]Palghar!C24</f>
        <v>0</v>
      </c>
      <c r="D735" s="6">
        <f>[1]Palghar!D24</f>
        <v>0</v>
      </c>
      <c r="E735" s="6">
        <f>[1]Palghar!E24</f>
        <v>0</v>
      </c>
      <c r="F735" s="6">
        <f>[1]Palghar!F24</f>
        <v>0</v>
      </c>
      <c r="G735" s="6">
        <f>[1]Palghar!G24</f>
        <v>0</v>
      </c>
      <c r="H735" s="6">
        <f>[1]Palghar!H24</f>
        <v>0</v>
      </c>
      <c r="I735" s="6">
        <f>[1]Palghar!I24</f>
        <v>0</v>
      </c>
      <c r="J735" s="6">
        <f>[1]Palghar!J24</f>
        <v>0</v>
      </c>
      <c r="K735" s="78" t="e">
        <f>(H735/D735)*100</f>
        <v>#DIV/0!</v>
      </c>
      <c r="L735" s="78" t="e">
        <f>(J735/F735)*100</f>
        <v>#DIV/0!</v>
      </c>
      <c r="M735" s="78">
        <f>D735+F735</f>
        <v>0</v>
      </c>
      <c r="N735" s="78">
        <f>G735+I735</f>
        <v>0</v>
      </c>
      <c r="O735" s="78">
        <f>H735+J735</f>
        <v>0</v>
      </c>
      <c r="P735" s="78" t="e">
        <f>(O735/M735)*100</f>
        <v>#DIV/0!</v>
      </c>
    </row>
    <row r="736" spans="1:16" ht="15" customHeight="1" x14ac:dyDescent="0.2">
      <c r="A736" s="4">
        <v>25</v>
      </c>
      <c r="B736" s="11" t="s">
        <v>40</v>
      </c>
      <c r="C736" s="13">
        <f>[1]Parbhani!C24</f>
        <v>0</v>
      </c>
      <c r="D736" s="13">
        <f>[1]Parbhani!D24</f>
        <v>0</v>
      </c>
      <c r="E736" s="13">
        <f>[1]Parbhani!E24</f>
        <v>0</v>
      </c>
      <c r="F736" s="13">
        <f>[1]Parbhani!F24</f>
        <v>0</v>
      </c>
      <c r="G736" s="13">
        <f>[1]Parbhani!G24</f>
        <v>0</v>
      </c>
      <c r="H736" s="13">
        <f>[1]Parbhani!H24</f>
        <v>0</v>
      </c>
      <c r="I736" s="13">
        <f>[1]Parbhani!I24</f>
        <v>0</v>
      </c>
      <c r="J736" s="13">
        <f>[1]Parbhani!J24</f>
        <v>0</v>
      </c>
      <c r="K736" s="78" t="e">
        <f t="shared" si="100"/>
        <v>#DIV/0!</v>
      </c>
      <c r="L736" s="78" t="e">
        <f t="shared" si="101"/>
        <v>#DIV/0!</v>
      </c>
      <c r="M736" s="78">
        <f t="shared" si="102"/>
        <v>0</v>
      </c>
      <c r="N736" s="78">
        <f t="shared" si="103"/>
        <v>0</v>
      </c>
      <c r="O736" s="78">
        <f t="shared" si="103"/>
        <v>0</v>
      </c>
      <c r="P736" s="78" t="e">
        <f t="shared" si="104"/>
        <v>#DIV/0!</v>
      </c>
    </row>
    <row r="737" spans="1:16" ht="15" customHeight="1" x14ac:dyDescent="0.2">
      <c r="A737" s="4">
        <v>26</v>
      </c>
      <c r="B737" s="11" t="s">
        <v>41</v>
      </c>
      <c r="C737" s="13">
        <f>[1]Pune!C24</f>
        <v>0</v>
      </c>
      <c r="D737" s="13">
        <f>[1]Pune!D24</f>
        <v>0</v>
      </c>
      <c r="E737" s="13">
        <f>[1]Pune!E24</f>
        <v>6</v>
      </c>
      <c r="F737" s="13">
        <f>[1]Pune!F24</f>
        <v>19</v>
      </c>
      <c r="G737" s="13">
        <f>[1]Pune!G24</f>
        <v>0</v>
      </c>
      <c r="H737" s="13">
        <f>[1]Pune!H24</f>
        <v>0</v>
      </c>
      <c r="I737" s="13">
        <f>[1]Pune!I24</f>
        <v>0</v>
      </c>
      <c r="J737" s="13">
        <f>[1]Pune!J24</f>
        <v>0</v>
      </c>
      <c r="K737" s="78" t="e">
        <f t="shared" si="100"/>
        <v>#DIV/0!</v>
      </c>
      <c r="L737" s="78">
        <f t="shared" si="101"/>
        <v>0</v>
      </c>
      <c r="M737" s="78">
        <f t="shared" si="102"/>
        <v>19</v>
      </c>
      <c r="N737" s="78">
        <f t="shared" si="103"/>
        <v>0</v>
      </c>
      <c r="O737" s="78">
        <f t="shared" si="103"/>
        <v>0</v>
      </c>
      <c r="P737" s="78">
        <f t="shared" si="104"/>
        <v>0</v>
      </c>
    </row>
    <row r="738" spans="1:16" ht="15" customHeight="1" x14ac:dyDescent="0.2">
      <c r="A738" s="4">
        <v>27</v>
      </c>
      <c r="B738" s="11" t="s">
        <v>42</v>
      </c>
      <c r="C738" s="13">
        <f>[1]Raigad!C24</f>
        <v>77</v>
      </c>
      <c r="D738" s="13">
        <f>[1]Raigad!D24</f>
        <v>15</v>
      </c>
      <c r="E738" s="13">
        <f>[1]Raigad!E24</f>
        <v>24</v>
      </c>
      <c r="F738" s="13">
        <f>[1]Raigad!F24</f>
        <v>0</v>
      </c>
      <c r="G738" s="13">
        <f>[1]Raigad!G24</f>
        <v>0</v>
      </c>
      <c r="H738" s="13">
        <f>[1]Raigad!H24</f>
        <v>0</v>
      </c>
      <c r="I738" s="13">
        <f>[1]Raigad!I24</f>
        <v>0</v>
      </c>
      <c r="J738" s="13">
        <f>[1]Raigad!J24</f>
        <v>0</v>
      </c>
      <c r="K738" s="78">
        <f t="shared" si="100"/>
        <v>0</v>
      </c>
      <c r="L738" s="78" t="e">
        <f t="shared" si="101"/>
        <v>#DIV/0!</v>
      </c>
      <c r="M738" s="78">
        <f t="shared" si="102"/>
        <v>15</v>
      </c>
      <c r="N738" s="78">
        <f t="shared" si="103"/>
        <v>0</v>
      </c>
      <c r="O738" s="78">
        <f t="shared" si="103"/>
        <v>0</v>
      </c>
      <c r="P738" s="78">
        <f t="shared" si="104"/>
        <v>0</v>
      </c>
    </row>
    <row r="739" spans="1:16" ht="15" customHeight="1" x14ac:dyDescent="0.2">
      <c r="A739" s="4">
        <v>28</v>
      </c>
      <c r="B739" s="11" t="s">
        <v>43</v>
      </c>
      <c r="C739" s="13">
        <f>[1]Ratnagiri!C24</f>
        <v>0</v>
      </c>
      <c r="D739" s="13">
        <f>[1]Ratnagiri!D24</f>
        <v>0</v>
      </c>
      <c r="E739" s="13">
        <f>[1]Ratnagiri!E24</f>
        <v>0</v>
      </c>
      <c r="F739" s="13">
        <f>[1]Ratnagiri!F24</f>
        <v>0</v>
      </c>
      <c r="G739" s="13">
        <f>[1]Ratnagiri!G24</f>
        <v>0</v>
      </c>
      <c r="H739" s="13">
        <f>[1]Ratnagiri!H24</f>
        <v>0</v>
      </c>
      <c r="I739" s="13">
        <f>[1]Ratnagiri!I24</f>
        <v>0</v>
      </c>
      <c r="J739" s="13">
        <f>[1]Ratnagiri!J24</f>
        <v>0</v>
      </c>
      <c r="K739" s="78" t="e">
        <f t="shared" si="100"/>
        <v>#DIV/0!</v>
      </c>
      <c r="L739" s="78" t="e">
        <f t="shared" si="101"/>
        <v>#DIV/0!</v>
      </c>
      <c r="M739" s="78">
        <f t="shared" si="102"/>
        <v>0</v>
      </c>
      <c r="N739" s="78">
        <f t="shared" si="103"/>
        <v>0</v>
      </c>
      <c r="O739" s="78">
        <f t="shared" si="103"/>
        <v>0</v>
      </c>
      <c r="P739" s="78" t="e">
        <f t="shared" si="104"/>
        <v>#DIV/0!</v>
      </c>
    </row>
    <row r="740" spans="1:16" ht="15" customHeight="1" x14ac:dyDescent="0.2">
      <c r="A740" s="4">
        <v>29</v>
      </c>
      <c r="B740" s="11" t="s">
        <v>44</v>
      </c>
      <c r="C740" s="13">
        <f>[1]Sangli!C24</f>
        <v>0</v>
      </c>
      <c r="D740" s="13">
        <f>[1]Sangli!D24</f>
        <v>0</v>
      </c>
      <c r="E740" s="13">
        <f>[1]Sangli!E24</f>
        <v>30</v>
      </c>
      <c r="F740" s="13">
        <f>[1]Sangli!F24</f>
        <v>31</v>
      </c>
      <c r="G740" s="13">
        <f>[1]Sangli!G24</f>
        <v>0</v>
      </c>
      <c r="H740" s="13">
        <f>[1]Sangli!H24</f>
        <v>0</v>
      </c>
      <c r="I740" s="13">
        <f>[1]Sangli!I24</f>
        <v>0</v>
      </c>
      <c r="J740" s="13">
        <f>[1]Sangli!J24</f>
        <v>0</v>
      </c>
      <c r="K740" s="78" t="e">
        <f t="shared" si="100"/>
        <v>#DIV/0!</v>
      </c>
      <c r="L740" s="78">
        <f t="shared" si="101"/>
        <v>0</v>
      </c>
      <c r="M740" s="78">
        <f t="shared" si="102"/>
        <v>31</v>
      </c>
      <c r="N740" s="78">
        <f t="shared" si="103"/>
        <v>0</v>
      </c>
      <c r="O740" s="78">
        <f t="shared" si="103"/>
        <v>0</v>
      </c>
      <c r="P740" s="78">
        <f t="shared" si="104"/>
        <v>0</v>
      </c>
    </row>
    <row r="741" spans="1:16" ht="15" customHeight="1" x14ac:dyDescent="0.2">
      <c r="A741" s="4">
        <v>30</v>
      </c>
      <c r="B741" s="11" t="s">
        <v>45</v>
      </c>
      <c r="C741" s="13">
        <f>[1]Satara!C24</f>
        <v>0</v>
      </c>
      <c r="D741" s="13">
        <f>[1]Satara!D24</f>
        <v>0</v>
      </c>
      <c r="E741" s="13">
        <f>[1]Satara!E24</f>
        <v>0</v>
      </c>
      <c r="F741" s="13">
        <f>[1]Satara!F24</f>
        <v>0</v>
      </c>
      <c r="G741" s="13">
        <f>[1]Satara!G24</f>
        <v>0</v>
      </c>
      <c r="H741" s="13">
        <f>[1]Satara!H24</f>
        <v>0</v>
      </c>
      <c r="I741" s="13">
        <f>[1]Satara!I24</f>
        <v>0</v>
      </c>
      <c r="J741" s="13">
        <f>[1]Satara!J24</f>
        <v>0</v>
      </c>
      <c r="K741" s="78" t="e">
        <f t="shared" si="100"/>
        <v>#DIV/0!</v>
      </c>
      <c r="L741" s="78" t="e">
        <f t="shared" si="101"/>
        <v>#DIV/0!</v>
      </c>
      <c r="M741" s="78">
        <f t="shared" si="102"/>
        <v>0</v>
      </c>
      <c r="N741" s="78">
        <f t="shared" si="103"/>
        <v>0</v>
      </c>
      <c r="O741" s="78">
        <f t="shared" si="103"/>
        <v>0</v>
      </c>
      <c r="P741" s="78" t="e">
        <f t="shared" si="104"/>
        <v>#DIV/0!</v>
      </c>
    </row>
    <row r="742" spans="1:16" ht="15" customHeight="1" x14ac:dyDescent="0.2">
      <c r="A742" s="4">
        <v>31</v>
      </c>
      <c r="B742" s="11" t="s">
        <v>46</v>
      </c>
      <c r="C742" s="13">
        <f>[1]Sindhudurg!C24</f>
        <v>0</v>
      </c>
      <c r="D742" s="13">
        <f>[1]Sindhudurg!D24</f>
        <v>0</v>
      </c>
      <c r="E742" s="13">
        <f>[1]Sindhudurg!E24</f>
        <v>0</v>
      </c>
      <c r="F742" s="13">
        <f>[1]Sindhudurg!F24</f>
        <v>0</v>
      </c>
      <c r="G742" s="13">
        <f>[1]Sindhudurg!G24</f>
        <v>0</v>
      </c>
      <c r="H742" s="13">
        <f>[1]Sindhudurg!H24</f>
        <v>0</v>
      </c>
      <c r="I742" s="13">
        <f>[1]Sindhudurg!I24</f>
        <v>0</v>
      </c>
      <c r="J742" s="13">
        <f>[1]Sindhudurg!J24</f>
        <v>0</v>
      </c>
      <c r="K742" s="78" t="e">
        <f t="shared" si="100"/>
        <v>#DIV/0!</v>
      </c>
      <c r="L742" s="78" t="e">
        <f t="shared" si="101"/>
        <v>#DIV/0!</v>
      </c>
      <c r="M742" s="78">
        <f t="shared" si="102"/>
        <v>0</v>
      </c>
      <c r="N742" s="78">
        <f t="shared" si="103"/>
        <v>0</v>
      </c>
      <c r="O742" s="78">
        <f t="shared" si="103"/>
        <v>0</v>
      </c>
      <c r="P742" s="78" t="e">
        <f t="shared" si="104"/>
        <v>#DIV/0!</v>
      </c>
    </row>
    <row r="743" spans="1:16" ht="15" customHeight="1" x14ac:dyDescent="0.2">
      <c r="A743" s="4">
        <v>32</v>
      </c>
      <c r="B743" s="11" t="s">
        <v>47</v>
      </c>
      <c r="C743" s="13">
        <f>[1]Solapur!C24</f>
        <v>0</v>
      </c>
      <c r="D743" s="13">
        <f>[1]Solapur!D24</f>
        <v>0</v>
      </c>
      <c r="E743" s="13">
        <f>[1]Solapur!E24</f>
        <v>0</v>
      </c>
      <c r="F743" s="13">
        <f>[1]Solapur!F24</f>
        <v>0</v>
      </c>
      <c r="G743" s="13">
        <f>[1]Solapur!G24</f>
        <v>0</v>
      </c>
      <c r="H743" s="13">
        <f>[1]Solapur!H24</f>
        <v>0</v>
      </c>
      <c r="I743" s="13">
        <f>[1]Solapur!I24</f>
        <v>0</v>
      </c>
      <c r="J743" s="13">
        <f>[1]Solapur!J24</f>
        <v>0</v>
      </c>
      <c r="K743" s="78" t="e">
        <f t="shared" si="100"/>
        <v>#DIV/0!</v>
      </c>
      <c r="L743" s="78" t="e">
        <f t="shared" si="101"/>
        <v>#DIV/0!</v>
      </c>
      <c r="M743" s="78">
        <f t="shared" si="102"/>
        <v>0</v>
      </c>
      <c r="N743" s="78">
        <f t="shared" si="103"/>
        <v>0</v>
      </c>
      <c r="O743" s="78">
        <f t="shared" si="103"/>
        <v>0</v>
      </c>
      <c r="P743" s="78" t="e">
        <f t="shared" si="104"/>
        <v>#DIV/0!</v>
      </c>
    </row>
    <row r="744" spans="1:16" ht="15" customHeight="1" x14ac:dyDescent="0.2">
      <c r="A744" s="4">
        <v>33</v>
      </c>
      <c r="B744" s="11" t="s">
        <v>48</v>
      </c>
      <c r="C744" s="13">
        <f>[1]Thane!C24</f>
        <v>0</v>
      </c>
      <c r="D744" s="13">
        <f>[1]Thane!D24</f>
        <v>0</v>
      </c>
      <c r="E744" s="13">
        <f>[1]Thane!E24</f>
        <v>0</v>
      </c>
      <c r="F744" s="13">
        <f>[1]Thane!F24</f>
        <v>0</v>
      </c>
      <c r="G744" s="13">
        <f>[1]Thane!G24</f>
        <v>0</v>
      </c>
      <c r="H744" s="13">
        <f>[1]Thane!H24</f>
        <v>0</v>
      </c>
      <c r="I744" s="13">
        <f>[1]Thane!I24</f>
        <v>0</v>
      </c>
      <c r="J744" s="13">
        <f>[1]Thane!J24</f>
        <v>0</v>
      </c>
      <c r="K744" s="78" t="e">
        <f t="shared" si="100"/>
        <v>#DIV/0!</v>
      </c>
      <c r="L744" s="78" t="e">
        <f t="shared" si="101"/>
        <v>#DIV/0!</v>
      </c>
      <c r="M744" s="78">
        <f t="shared" si="102"/>
        <v>0</v>
      </c>
      <c r="N744" s="78">
        <f t="shared" si="103"/>
        <v>0</v>
      </c>
      <c r="O744" s="78">
        <f t="shared" si="103"/>
        <v>0</v>
      </c>
      <c r="P744" s="78" t="e">
        <f t="shared" si="104"/>
        <v>#DIV/0!</v>
      </c>
    </row>
    <row r="745" spans="1:16" ht="15" customHeight="1" x14ac:dyDescent="0.2">
      <c r="A745" s="4">
        <v>34</v>
      </c>
      <c r="B745" s="11" t="s">
        <v>49</v>
      </c>
      <c r="C745" s="13">
        <f>[1]Wardha!C24</f>
        <v>0</v>
      </c>
      <c r="D745" s="13">
        <f>[1]Wardha!D24</f>
        <v>0</v>
      </c>
      <c r="E745" s="13">
        <f>[1]Wardha!E24</f>
        <v>0</v>
      </c>
      <c r="F745" s="13">
        <f>[1]Wardha!F24</f>
        <v>0</v>
      </c>
      <c r="G745" s="13">
        <f>[1]Wardha!G24</f>
        <v>0</v>
      </c>
      <c r="H745" s="13">
        <f>[1]Wardha!H24</f>
        <v>0</v>
      </c>
      <c r="I745" s="13">
        <f>[1]Wardha!I24</f>
        <v>0</v>
      </c>
      <c r="J745" s="13">
        <f>[1]Wardha!J24</f>
        <v>0</v>
      </c>
      <c r="K745" s="78" t="e">
        <f t="shared" si="100"/>
        <v>#DIV/0!</v>
      </c>
      <c r="L745" s="78" t="e">
        <f t="shared" si="101"/>
        <v>#DIV/0!</v>
      </c>
      <c r="M745" s="78">
        <f t="shared" si="102"/>
        <v>0</v>
      </c>
      <c r="N745" s="78">
        <f t="shared" si="103"/>
        <v>0</v>
      </c>
      <c r="O745" s="78">
        <f t="shared" si="103"/>
        <v>0</v>
      </c>
      <c r="P745" s="78" t="e">
        <f t="shared" si="104"/>
        <v>#DIV/0!</v>
      </c>
    </row>
    <row r="746" spans="1:16" ht="15" customHeight="1" x14ac:dyDescent="0.2">
      <c r="A746" s="4">
        <v>35</v>
      </c>
      <c r="B746" s="11" t="s">
        <v>50</v>
      </c>
      <c r="C746" s="13">
        <f>[1]Washim!C24</f>
        <v>0</v>
      </c>
      <c r="D746" s="13">
        <f>[1]Washim!D24</f>
        <v>0</v>
      </c>
      <c r="E746" s="13">
        <f>[1]Washim!E24</f>
        <v>0</v>
      </c>
      <c r="F746" s="13">
        <f>[1]Washim!F24</f>
        <v>0</v>
      </c>
      <c r="G746" s="13">
        <f>[1]Washim!G24</f>
        <v>0</v>
      </c>
      <c r="H746" s="13">
        <f>[1]Washim!H24</f>
        <v>0</v>
      </c>
      <c r="I746" s="13">
        <f>[1]Washim!I24</f>
        <v>0</v>
      </c>
      <c r="J746" s="13">
        <f>[1]Washim!J24</f>
        <v>0</v>
      </c>
      <c r="K746" s="78" t="e">
        <f t="shared" si="100"/>
        <v>#DIV/0!</v>
      </c>
      <c r="L746" s="78" t="e">
        <f t="shared" si="101"/>
        <v>#DIV/0!</v>
      </c>
      <c r="M746" s="78">
        <f t="shared" si="102"/>
        <v>0</v>
      </c>
      <c r="N746" s="78">
        <f t="shared" si="103"/>
        <v>0</v>
      </c>
      <c r="O746" s="78">
        <f t="shared" si="103"/>
        <v>0</v>
      </c>
      <c r="P746" s="78" t="e">
        <f t="shared" si="104"/>
        <v>#DIV/0!</v>
      </c>
    </row>
    <row r="747" spans="1:16" ht="15" customHeight="1" x14ac:dyDescent="0.2">
      <c r="A747" s="4">
        <v>36</v>
      </c>
      <c r="B747" s="11" t="s">
        <v>51</v>
      </c>
      <c r="C747" s="13">
        <f>[1]Yavatmal!C24</f>
        <v>0</v>
      </c>
      <c r="D747" s="13">
        <f>[1]Yavatmal!D24</f>
        <v>0</v>
      </c>
      <c r="E747" s="13">
        <f>[1]Yavatmal!E24</f>
        <v>0</v>
      </c>
      <c r="F747" s="13">
        <f>[1]Yavatmal!F24</f>
        <v>0</v>
      </c>
      <c r="G747" s="13">
        <f>[1]Yavatmal!G24</f>
        <v>0</v>
      </c>
      <c r="H747" s="13">
        <f>[1]Yavatmal!H24</f>
        <v>0</v>
      </c>
      <c r="I747" s="13">
        <f>[1]Yavatmal!I24</f>
        <v>0</v>
      </c>
      <c r="J747" s="13">
        <f>[1]Yavatmal!J24</f>
        <v>0</v>
      </c>
      <c r="K747" s="78" t="e">
        <f t="shared" si="100"/>
        <v>#DIV/0!</v>
      </c>
      <c r="L747" s="78" t="e">
        <f t="shared" si="101"/>
        <v>#DIV/0!</v>
      </c>
      <c r="M747" s="78">
        <f t="shared" si="102"/>
        <v>0</v>
      </c>
      <c r="N747" s="78">
        <f t="shared" si="103"/>
        <v>0</v>
      </c>
      <c r="O747" s="78">
        <f t="shared" si="103"/>
        <v>0</v>
      </c>
      <c r="P747" s="78" t="e">
        <f t="shared" si="104"/>
        <v>#DIV/0!</v>
      </c>
    </row>
    <row r="748" spans="1:16" ht="15" customHeight="1" x14ac:dyDescent="0.2">
      <c r="A748" s="20"/>
      <c r="B748" s="21" t="s">
        <v>8</v>
      </c>
      <c r="C748" s="76">
        <f t="shared" ref="C748:J748" si="105">SUM(C712:C747)</f>
        <v>2166.5</v>
      </c>
      <c r="D748" s="76">
        <f t="shared" si="105"/>
        <v>1963</v>
      </c>
      <c r="E748" s="76">
        <f t="shared" si="105"/>
        <v>557.5</v>
      </c>
      <c r="F748" s="76">
        <f t="shared" si="105"/>
        <v>696</v>
      </c>
      <c r="G748" s="76">
        <f t="shared" si="105"/>
        <v>29</v>
      </c>
      <c r="H748" s="76">
        <f t="shared" si="105"/>
        <v>43</v>
      </c>
      <c r="I748" s="76">
        <f t="shared" si="105"/>
        <v>0</v>
      </c>
      <c r="J748" s="76">
        <f t="shared" si="105"/>
        <v>0</v>
      </c>
      <c r="K748" s="76">
        <f t="shared" si="100"/>
        <v>2.1905247070809986</v>
      </c>
      <c r="L748" s="76">
        <f t="shared" si="101"/>
        <v>0</v>
      </c>
      <c r="M748" s="76">
        <f t="shared" si="102"/>
        <v>2659</v>
      </c>
      <c r="N748" s="76">
        <f t="shared" si="103"/>
        <v>29</v>
      </c>
      <c r="O748" s="76">
        <f t="shared" si="103"/>
        <v>43</v>
      </c>
      <c r="P748" s="76">
        <f t="shared" si="104"/>
        <v>1.6171493042497178</v>
      </c>
    </row>
    <row r="749" spans="1:16" ht="15" customHeight="1" x14ac:dyDescent="0.2">
      <c r="A749" s="110" t="s">
        <v>124</v>
      </c>
      <c r="B749" s="110"/>
      <c r="C749" s="110"/>
      <c r="D749" s="110"/>
      <c r="E749" s="110"/>
      <c r="F749" s="110"/>
      <c r="G749" s="110"/>
      <c r="H749" s="110"/>
      <c r="I749" s="110"/>
      <c r="J749" s="110"/>
      <c r="K749" s="110"/>
      <c r="L749" s="110"/>
      <c r="M749" s="110"/>
      <c r="N749" s="110"/>
      <c r="O749" s="110"/>
      <c r="P749" s="110"/>
    </row>
    <row r="750" spans="1:16" ht="15" customHeight="1" x14ac:dyDescent="0.2">
      <c r="A750" s="111"/>
      <c r="B750" s="111"/>
      <c r="C750" s="111"/>
      <c r="D750" s="111"/>
      <c r="E750" s="111"/>
      <c r="F750" s="111"/>
      <c r="G750" s="111"/>
      <c r="H750" s="111"/>
      <c r="I750" s="111"/>
      <c r="J750" s="111"/>
      <c r="K750" s="111"/>
      <c r="L750" s="111"/>
      <c r="M750" s="111"/>
      <c r="N750" s="111"/>
      <c r="O750" s="111"/>
      <c r="P750" s="111"/>
    </row>
    <row r="751" spans="1:16" ht="15" customHeight="1" x14ac:dyDescent="0.2">
      <c r="A751" s="112" t="str">
        <f>A3</f>
        <v>Disbursements under Crop Loans - 17.07.2021</v>
      </c>
      <c r="B751" s="112"/>
      <c r="C751" s="112"/>
      <c r="D751" s="112"/>
      <c r="E751" s="112"/>
      <c r="F751" s="112"/>
      <c r="G751" s="112"/>
      <c r="H751" s="112"/>
      <c r="I751" s="112"/>
      <c r="J751" s="112"/>
      <c r="K751" s="112"/>
      <c r="L751" s="112"/>
      <c r="M751" s="112"/>
      <c r="N751" s="112"/>
      <c r="O751" s="112"/>
      <c r="P751" s="112"/>
    </row>
    <row r="752" spans="1:16" ht="1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113" t="s">
        <v>2</v>
      </c>
      <c r="N752" s="113"/>
      <c r="O752" s="113"/>
      <c r="P752" s="113"/>
    </row>
    <row r="753" spans="1:16" ht="39.950000000000003" customHeight="1" x14ac:dyDescent="0.2">
      <c r="A753" s="100" t="s">
        <v>3</v>
      </c>
      <c r="B753" s="100" t="s">
        <v>58</v>
      </c>
      <c r="C753" s="103" t="str">
        <f>C533</f>
        <v>Crop Loan Target 
ACP 2021-22</v>
      </c>
      <c r="D753" s="104"/>
      <c r="E753" s="104"/>
      <c r="F753" s="105"/>
      <c r="G753" s="106" t="str">
        <f>G533</f>
        <v>Cumulative Achievement from 
01.04.2021</v>
      </c>
      <c r="H753" s="107"/>
      <c r="I753" s="107"/>
      <c r="J753" s="108"/>
      <c r="K753" s="92" t="s">
        <v>7</v>
      </c>
      <c r="L753" s="92"/>
      <c r="M753" s="92" t="s">
        <v>8</v>
      </c>
      <c r="N753" s="92"/>
      <c r="O753" s="92"/>
      <c r="P753" s="92"/>
    </row>
    <row r="754" spans="1:16" ht="15" customHeight="1" x14ac:dyDescent="0.2">
      <c r="A754" s="101"/>
      <c r="B754" s="101"/>
      <c r="C754" s="93" t="s">
        <v>9</v>
      </c>
      <c r="D754" s="93"/>
      <c r="E754" s="94" t="s">
        <v>10</v>
      </c>
      <c r="F754" s="95"/>
      <c r="G754" s="96" t="s">
        <v>9</v>
      </c>
      <c r="H754" s="97"/>
      <c r="I754" s="96" t="s">
        <v>10</v>
      </c>
      <c r="J754" s="97"/>
      <c r="K754" s="98" t="s">
        <v>9</v>
      </c>
      <c r="L754" s="98" t="s">
        <v>10</v>
      </c>
      <c r="M754" s="98" t="s">
        <v>11</v>
      </c>
      <c r="N754" s="93" t="s">
        <v>12</v>
      </c>
      <c r="O754" s="93"/>
      <c r="P754" s="98" t="s">
        <v>13</v>
      </c>
    </row>
    <row r="755" spans="1:16" ht="15" customHeight="1" x14ac:dyDescent="0.2">
      <c r="A755" s="102"/>
      <c r="B755" s="102"/>
      <c r="C755" s="3" t="s">
        <v>14</v>
      </c>
      <c r="D755" s="3" t="s">
        <v>15</v>
      </c>
      <c r="E755" s="3" t="s">
        <v>14</v>
      </c>
      <c r="F755" s="3" t="s">
        <v>15</v>
      </c>
      <c r="G755" s="3" t="s">
        <v>14</v>
      </c>
      <c r="H755" s="3" t="s">
        <v>15</v>
      </c>
      <c r="I755" s="3" t="s">
        <v>14</v>
      </c>
      <c r="J755" s="3" t="s">
        <v>15</v>
      </c>
      <c r="K755" s="99"/>
      <c r="L755" s="99"/>
      <c r="M755" s="99"/>
      <c r="N755" s="3" t="s">
        <v>14</v>
      </c>
      <c r="O755" s="3" t="s">
        <v>15</v>
      </c>
      <c r="P755" s="99"/>
    </row>
    <row r="756" spans="1:16" ht="15" customHeight="1" x14ac:dyDescent="0.2">
      <c r="A756" s="4">
        <v>1</v>
      </c>
      <c r="B756" s="11" t="s">
        <v>16</v>
      </c>
      <c r="C756" s="13">
        <f>[1]Ahmednagar!C25</f>
        <v>680</v>
      </c>
      <c r="D756" s="13">
        <f>[1]Ahmednagar!D25</f>
        <v>500</v>
      </c>
      <c r="E756" s="13">
        <f>[1]Ahmednagar!E25</f>
        <v>367</v>
      </c>
      <c r="F756" s="13">
        <f>[1]Ahmednagar!F25</f>
        <v>301</v>
      </c>
      <c r="G756" s="13">
        <f>[1]Ahmednagar!G25</f>
        <v>71</v>
      </c>
      <c r="H756" s="13">
        <f>[1]Ahmednagar!H25</f>
        <v>149</v>
      </c>
      <c r="I756" s="13">
        <f>[1]Ahmednagar!I25</f>
        <v>0</v>
      </c>
      <c r="J756" s="13">
        <f>[1]Ahmednagar!J25</f>
        <v>0</v>
      </c>
      <c r="K756" s="78">
        <f t="shared" ref="K756:K792" si="106">(H756/D756)*100</f>
        <v>29.799999999999997</v>
      </c>
      <c r="L756" s="78">
        <f t="shared" ref="L756:L792" si="107">(J756/F756)*100</f>
        <v>0</v>
      </c>
      <c r="M756" s="78">
        <f t="shared" ref="M756:M792" si="108">D756+F756</f>
        <v>801</v>
      </c>
      <c r="N756" s="78">
        <f t="shared" ref="N756:O792" si="109">G756+I756</f>
        <v>71</v>
      </c>
      <c r="O756" s="78">
        <f t="shared" si="109"/>
        <v>149</v>
      </c>
      <c r="P756" s="78">
        <f t="shared" ref="P756:P792" si="110">(O756/M756)*100</f>
        <v>18.601747815230961</v>
      </c>
    </row>
    <row r="757" spans="1:16" ht="15" customHeight="1" x14ac:dyDescent="0.2">
      <c r="A757" s="4">
        <v>2</v>
      </c>
      <c r="B757" s="11" t="s">
        <v>17</v>
      </c>
      <c r="C757" s="13">
        <f>[1]Akola!C25</f>
        <v>0</v>
      </c>
      <c r="D757" s="13">
        <f>[1]Akola!D25</f>
        <v>0</v>
      </c>
      <c r="E757" s="13">
        <f>[1]Akola!E25</f>
        <v>0</v>
      </c>
      <c r="F757" s="13">
        <f>[1]Akola!F25</f>
        <v>0</v>
      </c>
      <c r="G757" s="13">
        <f>[1]Akola!G25</f>
        <v>0</v>
      </c>
      <c r="H757" s="13">
        <f>[1]Akola!H25</f>
        <v>0</v>
      </c>
      <c r="I757" s="13">
        <f>[1]Akola!I25</f>
        <v>0</v>
      </c>
      <c r="J757" s="13">
        <f>[1]Akola!J25</f>
        <v>0</v>
      </c>
      <c r="K757" s="78" t="e">
        <f t="shared" si="106"/>
        <v>#DIV/0!</v>
      </c>
      <c r="L757" s="78" t="e">
        <f t="shared" si="107"/>
        <v>#DIV/0!</v>
      </c>
      <c r="M757" s="78">
        <f t="shared" si="108"/>
        <v>0</v>
      </c>
      <c r="N757" s="78">
        <f t="shared" si="109"/>
        <v>0</v>
      </c>
      <c r="O757" s="78">
        <f t="shared" si="109"/>
        <v>0</v>
      </c>
      <c r="P757" s="78" t="e">
        <f t="shared" si="110"/>
        <v>#DIV/0!</v>
      </c>
    </row>
    <row r="758" spans="1:16" ht="15" customHeight="1" x14ac:dyDescent="0.2">
      <c r="A758" s="4">
        <v>3</v>
      </c>
      <c r="B758" s="11" t="s">
        <v>18</v>
      </c>
      <c r="C758" s="13">
        <f>[1]Amravati!C25</f>
        <v>0</v>
      </c>
      <c r="D758" s="13">
        <f>[1]Amravati!D25</f>
        <v>0</v>
      </c>
      <c r="E758" s="13">
        <f>[1]Amravati!E25</f>
        <v>0</v>
      </c>
      <c r="F758" s="13">
        <f>[1]Amravati!F25</f>
        <v>0</v>
      </c>
      <c r="G758" s="13">
        <f>[1]Amravati!G25</f>
        <v>0</v>
      </c>
      <c r="H758" s="13">
        <f>[1]Amravati!H25</f>
        <v>0</v>
      </c>
      <c r="I758" s="13">
        <f>[1]Amravati!I25</f>
        <v>0</v>
      </c>
      <c r="J758" s="13">
        <f>[1]Amravati!J25</f>
        <v>0</v>
      </c>
      <c r="K758" s="78" t="e">
        <f t="shared" si="106"/>
        <v>#DIV/0!</v>
      </c>
      <c r="L758" s="78" t="e">
        <f t="shared" si="107"/>
        <v>#DIV/0!</v>
      </c>
      <c r="M758" s="78">
        <f t="shared" si="108"/>
        <v>0</v>
      </c>
      <c r="N758" s="78">
        <f t="shared" si="109"/>
        <v>0</v>
      </c>
      <c r="O758" s="78">
        <f t="shared" si="109"/>
        <v>0</v>
      </c>
      <c r="P758" s="78" t="e">
        <f t="shared" si="110"/>
        <v>#DIV/0!</v>
      </c>
    </row>
    <row r="759" spans="1:16" ht="15" customHeight="1" x14ac:dyDescent="0.2">
      <c r="A759" s="4">
        <v>4</v>
      </c>
      <c r="B759" s="11" t="s">
        <v>19</v>
      </c>
      <c r="C759" s="13">
        <f>[1]Aurangabad!C25</f>
        <v>28</v>
      </c>
      <c r="D759" s="13">
        <f>[1]Aurangabad!D25</f>
        <v>13</v>
      </c>
      <c r="E759" s="13">
        <f>[1]Aurangabad!E25</f>
        <v>0</v>
      </c>
      <c r="F759" s="13">
        <f>[1]Aurangabad!F25</f>
        <v>0</v>
      </c>
      <c r="G759" s="13">
        <f>[1]Aurangabad!G25</f>
        <v>0</v>
      </c>
      <c r="H759" s="13">
        <f>[1]Aurangabad!H25</f>
        <v>0</v>
      </c>
      <c r="I759" s="13">
        <f>[1]Aurangabad!I25</f>
        <v>0</v>
      </c>
      <c r="J759" s="13">
        <f>[1]Aurangabad!J25</f>
        <v>0</v>
      </c>
      <c r="K759" s="78">
        <f t="shared" si="106"/>
        <v>0</v>
      </c>
      <c r="L759" s="78" t="e">
        <f t="shared" si="107"/>
        <v>#DIV/0!</v>
      </c>
      <c r="M759" s="78">
        <f t="shared" si="108"/>
        <v>13</v>
      </c>
      <c r="N759" s="78">
        <f t="shared" si="109"/>
        <v>0</v>
      </c>
      <c r="O759" s="78">
        <f t="shared" si="109"/>
        <v>0</v>
      </c>
      <c r="P759" s="78">
        <f t="shared" si="110"/>
        <v>0</v>
      </c>
    </row>
    <row r="760" spans="1:16" ht="15" customHeight="1" x14ac:dyDescent="0.2">
      <c r="A760" s="4">
        <v>5</v>
      </c>
      <c r="B760" s="11" t="s">
        <v>20</v>
      </c>
      <c r="C760" s="13">
        <f>[1]Beed!C25</f>
        <v>0</v>
      </c>
      <c r="D760" s="13">
        <f>[1]Beed!D25</f>
        <v>0</v>
      </c>
      <c r="E760" s="13">
        <f>[1]Beed!E25</f>
        <v>0</v>
      </c>
      <c r="F760" s="13">
        <f>[1]Beed!F25</f>
        <v>0</v>
      </c>
      <c r="G760" s="13">
        <f>[1]Beed!G25</f>
        <v>0</v>
      </c>
      <c r="H760" s="13">
        <f>[1]Beed!H25</f>
        <v>0</v>
      </c>
      <c r="I760" s="13">
        <f>[1]Beed!I25</f>
        <v>0</v>
      </c>
      <c r="J760" s="13">
        <f>[1]Beed!J25</f>
        <v>0</v>
      </c>
      <c r="K760" s="78" t="e">
        <f t="shared" si="106"/>
        <v>#DIV/0!</v>
      </c>
      <c r="L760" s="78" t="e">
        <f t="shared" si="107"/>
        <v>#DIV/0!</v>
      </c>
      <c r="M760" s="78">
        <f t="shared" si="108"/>
        <v>0</v>
      </c>
      <c r="N760" s="78">
        <f t="shared" si="109"/>
        <v>0</v>
      </c>
      <c r="O760" s="78">
        <f t="shared" si="109"/>
        <v>0</v>
      </c>
      <c r="P760" s="78" t="e">
        <f t="shared" si="110"/>
        <v>#DIV/0!</v>
      </c>
    </row>
    <row r="761" spans="1:16" ht="15" customHeight="1" x14ac:dyDescent="0.2">
      <c r="A761" s="4">
        <v>6</v>
      </c>
      <c r="B761" s="11" t="s">
        <v>21</v>
      </c>
      <c r="C761" s="13">
        <f>[1]Bhandara!C25</f>
        <v>0</v>
      </c>
      <c r="D761" s="13">
        <f>[1]Bhandara!D25</f>
        <v>0</v>
      </c>
      <c r="E761" s="13">
        <f>[1]Bhandara!E25</f>
        <v>0</v>
      </c>
      <c r="F761" s="13">
        <f>[1]Bhandara!F25</f>
        <v>0</v>
      </c>
      <c r="G761" s="13">
        <f>[1]Bhandara!G25</f>
        <v>0</v>
      </c>
      <c r="H761" s="13">
        <f>[1]Bhandara!H25</f>
        <v>0</v>
      </c>
      <c r="I761" s="13">
        <f>[1]Bhandara!I25</f>
        <v>0</v>
      </c>
      <c r="J761" s="13">
        <f>[1]Bhandara!J25</f>
        <v>0</v>
      </c>
      <c r="K761" s="78" t="e">
        <f t="shared" si="106"/>
        <v>#DIV/0!</v>
      </c>
      <c r="L761" s="78" t="e">
        <f t="shared" si="107"/>
        <v>#DIV/0!</v>
      </c>
      <c r="M761" s="78">
        <f t="shared" si="108"/>
        <v>0</v>
      </c>
      <c r="N761" s="78">
        <f t="shared" si="109"/>
        <v>0</v>
      </c>
      <c r="O761" s="78">
        <f t="shared" si="109"/>
        <v>0</v>
      </c>
      <c r="P761" s="78" t="e">
        <f t="shared" si="110"/>
        <v>#DIV/0!</v>
      </c>
    </row>
    <row r="762" spans="1:16" ht="15" customHeight="1" x14ac:dyDescent="0.2">
      <c r="A762" s="4">
        <v>7</v>
      </c>
      <c r="B762" s="11" t="s">
        <v>22</v>
      </c>
      <c r="C762" s="13">
        <f>[1]Buldhana!C25</f>
        <v>0</v>
      </c>
      <c r="D762" s="13">
        <f>[1]Buldhana!D25</f>
        <v>0</v>
      </c>
      <c r="E762" s="13">
        <f>[1]Buldhana!E25</f>
        <v>0</v>
      </c>
      <c r="F762" s="13">
        <f>[1]Buldhana!F25</f>
        <v>0</v>
      </c>
      <c r="G762" s="13">
        <f>[1]Buldhana!G25</f>
        <v>0</v>
      </c>
      <c r="H762" s="13">
        <f>[1]Buldhana!H25</f>
        <v>0</v>
      </c>
      <c r="I762" s="13">
        <f>[1]Buldhana!I25</f>
        <v>0</v>
      </c>
      <c r="J762" s="13">
        <f>[1]Buldhana!J25</f>
        <v>0</v>
      </c>
      <c r="K762" s="78" t="e">
        <f t="shared" si="106"/>
        <v>#DIV/0!</v>
      </c>
      <c r="L762" s="78" t="e">
        <f t="shared" si="107"/>
        <v>#DIV/0!</v>
      </c>
      <c r="M762" s="78">
        <f t="shared" si="108"/>
        <v>0</v>
      </c>
      <c r="N762" s="78">
        <f t="shared" si="109"/>
        <v>0</v>
      </c>
      <c r="O762" s="78">
        <f t="shared" si="109"/>
        <v>0</v>
      </c>
      <c r="P762" s="78" t="e">
        <f t="shared" si="110"/>
        <v>#DIV/0!</v>
      </c>
    </row>
    <row r="763" spans="1:16" ht="15" customHeight="1" x14ac:dyDescent="0.2">
      <c r="A763" s="4">
        <v>8</v>
      </c>
      <c r="B763" s="11" t="s">
        <v>23</v>
      </c>
      <c r="C763" s="13">
        <f>[1]Chandrapur!C25</f>
        <v>0</v>
      </c>
      <c r="D763" s="13">
        <f>[1]Chandrapur!D25</f>
        <v>0</v>
      </c>
      <c r="E763" s="13">
        <f>[1]Chandrapur!E25</f>
        <v>0</v>
      </c>
      <c r="F763" s="13">
        <f>[1]Chandrapur!F25</f>
        <v>0</v>
      </c>
      <c r="G763" s="13">
        <f>[1]Chandrapur!G25</f>
        <v>0</v>
      </c>
      <c r="H763" s="13">
        <f>[1]Chandrapur!H25</f>
        <v>0</v>
      </c>
      <c r="I763" s="13">
        <f>[1]Chandrapur!I25</f>
        <v>0</v>
      </c>
      <c r="J763" s="13">
        <f>[1]Chandrapur!J25</f>
        <v>0</v>
      </c>
      <c r="K763" s="78" t="e">
        <f t="shared" si="106"/>
        <v>#DIV/0!</v>
      </c>
      <c r="L763" s="78" t="e">
        <f t="shared" si="107"/>
        <v>#DIV/0!</v>
      </c>
      <c r="M763" s="78">
        <f t="shared" si="108"/>
        <v>0</v>
      </c>
      <c r="N763" s="78">
        <f t="shared" si="109"/>
        <v>0</v>
      </c>
      <c r="O763" s="78">
        <f t="shared" si="109"/>
        <v>0</v>
      </c>
      <c r="P763" s="78" t="e">
        <f t="shared" si="110"/>
        <v>#DIV/0!</v>
      </c>
    </row>
    <row r="764" spans="1:16" ht="15" customHeight="1" x14ac:dyDescent="0.2">
      <c r="A764" s="4">
        <v>9</v>
      </c>
      <c r="B764" s="11" t="s">
        <v>24</v>
      </c>
      <c r="C764" s="13">
        <f>[1]Dhule!C25</f>
        <v>0</v>
      </c>
      <c r="D764" s="13">
        <f>[1]Dhule!D25</f>
        <v>0</v>
      </c>
      <c r="E764" s="13">
        <f>[1]Dhule!E25</f>
        <v>0</v>
      </c>
      <c r="F764" s="13">
        <f>[1]Dhule!F25</f>
        <v>0</v>
      </c>
      <c r="G764" s="13">
        <f>[1]Dhule!G25</f>
        <v>0</v>
      </c>
      <c r="H764" s="13">
        <f>[1]Dhule!H25</f>
        <v>0</v>
      </c>
      <c r="I764" s="13">
        <f>[1]Dhule!I25</f>
        <v>0</v>
      </c>
      <c r="J764" s="13">
        <f>[1]Dhule!J25</f>
        <v>0</v>
      </c>
      <c r="K764" s="78" t="e">
        <f t="shared" si="106"/>
        <v>#DIV/0!</v>
      </c>
      <c r="L764" s="78" t="e">
        <f t="shared" si="107"/>
        <v>#DIV/0!</v>
      </c>
      <c r="M764" s="78">
        <f t="shared" si="108"/>
        <v>0</v>
      </c>
      <c r="N764" s="78">
        <f t="shared" si="109"/>
        <v>0</v>
      </c>
      <c r="O764" s="78">
        <f t="shared" si="109"/>
        <v>0</v>
      </c>
      <c r="P764" s="78" t="e">
        <f t="shared" si="110"/>
        <v>#DIV/0!</v>
      </c>
    </row>
    <row r="765" spans="1:16" ht="15" customHeight="1" x14ac:dyDescent="0.2">
      <c r="A765" s="4">
        <v>10</v>
      </c>
      <c r="B765" s="11" t="s">
        <v>25</v>
      </c>
      <c r="C765" s="11">
        <f>[1]Gadchiroli!C25</f>
        <v>0</v>
      </c>
      <c r="D765" s="11">
        <f>[1]Gadchiroli!D25</f>
        <v>0</v>
      </c>
      <c r="E765" s="11">
        <f>[1]Gadchiroli!E25</f>
        <v>0</v>
      </c>
      <c r="F765" s="11">
        <f>[1]Gadchiroli!F25</f>
        <v>0</v>
      </c>
      <c r="G765" s="11">
        <f>[1]Gadchiroli!G25</f>
        <v>0</v>
      </c>
      <c r="H765" s="11">
        <f>[1]Gadchiroli!H25</f>
        <v>0</v>
      </c>
      <c r="I765" s="11">
        <f>[1]Gadchiroli!I25</f>
        <v>0</v>
      </c>
      <c r="J765" s="11">
        <f>[1]Gadchiroli!J25</f>
        <v>0</v>
      </c>
      <c r="K765" s="78" t="e">
        <f t="shared" si="106"/>
        <v>#DIV/0!</v>
      </c>
      <c r="L765" s="78" t="e">
        <f t="shared" si="107"/>
        <v>#DIV/0!</v>
      </c>
      <c r="M765" s="78">
        <f t="shared" si="108"/>
        <v>0</v>
      </c>
      <c r="N765" s="78">
        <f t="shared" si="109"/>
        <v>0</v>
      </c>
      <c r="O765" s="78">
        <f t="shared" si="109"/>
        <v>0</v>
      </c>
      <c r="P765" s="78" t="e">
        <f t="shared" si="110"/>
        <v>#DIV/0!</v>
      </c>
    </row>
    <row r="766" spans="1:16" ht="15" customHeight="1" x14ac:dyDescent="0.2">
      <c r="A766" s="4">
        <v>11</v>
      </c>
      <c r="B766" s="11" t="s">
        <v>26</v>
      </c>
      <c r="C766" s="13">
        <f>[1]Gondia!C25</f>
        <v>0</v>
      </c>
      <c r="D766" s="13">
        <f>[1]Gondia!D25</f>
        <v>0</v>
      </c>
      <c r="E766" s="13">
        <f>[1]Gondia!E25</f>
        <v>0</v>
      </c>
      <c r="F766" s="13">
        <f>[1]Gondia!F25</f>
        <v>0</v>
      </c>
      <c r="G766" s="13">
        <f>[1]Gondia!G25</f>
        <v>0</v>
      </c>
      <c r="H766" s="13">
        <f>[1]Gondia!H25</f>
        <v>0</v>
      </c>
      <c r="I766" s="13">
        <f>[1]Gondia!I25</f>
        <v>0</v>
      </c>
      <c r="J766" s="13">
        <f>[1]Gondia!J25</f>
        <v>0</v>
      </c>
      <c r="K766" s="78" t="e">
        <f t="shared" si="106"/>
        <v>#DIV/0!</v>
      </c>
      <c r="L766" s="78" t="e">
        <f t="shared" si="107"/>
        <v>#DIV/0!</v>
      </c>
      <c r="M766" s="78">
        <f t="shared" si="108"/>
        <v>0</v>
      </c>
      <c r="N766" s="78">
        <f t="shared" si="109"/>
        <v>0</v>
      </c>
      <c r="O766" s="78">
        <f t="shared" si="109"/>
        <v>0</v>
      </c>
      <c r="P766" s="78" t="e">
        <f t="shared" si="110"/>
        <v>#DIV/0!</v>
      </c>
    </row>
    <row r="767" spans="1:16" ht="15" customHeight="1" x14ac:dyDescent="0.2">
      <c r="A767" s="4">
        <v>12</v>
      </c>
      <c r="B767" s="11" t="s">
        <v>27</v>
      </c>
      <c r="C767" s="13">
        <f>[1]Hingoli!C25</f>
        <v>0</v>
      </c>
      <c r="D767" s="13">
        <f>[1]Hingoli!D25</f>
        <v>0</v>
      </c>
      <c r="E767" s="13">
        <f>[1]Hingoli!E25</f>
        <v>0</v>
      </c>
      <c r="F767" s="13">
        <f>[1]Hingoli!F25</f>
        <v>0</v>
      </c>
      <c r="G767" s="13">
        <f>[1]Hingoli!G25</f>
        <v>0</v>
      </c>
      <c r="H767" s="13">
        <f>[1]Hingoli!H25</f>
        <v>0</v>
      </c>
      <c r="I767" s="13">
        <f>[1]Hingoli!I25</f>
        <v>0</v>
      </c>
      <c r="J767" s="13">
        <f>[1]Hingoli!J25</f>
        <v>0</v>
      </c>
      <c r="K767" s="78" t="e">
        <f t="shared" si="106"/>
        <v>#DIV/0!</v>
      </c>
      <c r="L767" s="78" t="e">
        <f t="shared" si="107"/>
        <v>#DIV/0!</v>
      </c>
      <c r="M767" s="78">
        <f t="shared" si="108"/>
        <v>0</v>
      </c>
      <c r="N767" s="78">
        <f t="shared" si="109"/>
        <v>0</v>
      </c>
      <c r="O767" s="78">
        <f t="shared" si="109"/>
        <v>0</v>
      </c>
      <c r="P767" s="78" t="e">
        <f t="shared" si="110"/>
        <v>#DIV/0!</v>
      </c>
    </row>
    <row r="768" spans="1:16" ht="15" customHeight="1" x14ac:dyDescent="0.2">
      <c r="A768" s="4">
        <v>13</v>
      </c>
      <c r="B768" s="11" t="s">
        <v>28</v>
      </c>
      <c r="C768" s="11">
        <f>[1]Jalgaon!C25</f>
        <v>0</v>
      </c>
      <c r="D768" s="11">
        <f>[1]Jalgaon!D25</f>
        <v>0</v>
      </c>
      <c r="E768" s="11">
        <f>[1]Jalgaon!E25</f>
        <v>0</v>
      </c>
      <c r="F768" s="11">
        <f>[1]Jalgaon!F25</f>
        <v>0</v>
      </c>
      <c r="G768" s="11">
        <f>[1]Jalgaon!G25</f>
        <v>0</v>
      </c>
      <c r="H768" s="11">
        <f>[1]Jalgaon!H25</f>
        <v>0</v>
      </c>
      <c r="I768" s="11">
        <f>[1]Jalgaon!I25</f>
        <v>0</v>
      </c>
      <c r="J768" s="11">
        <f>[1]Jalgaon!J25</f>
        <v>0</v>
      </c>
      <c r="K768" s="78" t="e">
        <f t="shared" si="106"/>
        <v>#DIV/0!</v>
      </c>
      <c r="L768" s="78" t="e">
        <f t="shared" si="107"/>
        <v>#DIV/0!</v>
      </c>
      <c r="M768" s="78">
        <f t="shared" si="108"/>
        <v>0</v>
      </c>
      <c r="N768" s="78">
        <f t="shared" si="109"/>
        <v>0</v>
      </c>
      <c r="O768" s="78">
        <f t="shared" si="109"/>
        <v>0</v>
      </c>
      <c r="P768" s="78" t="e">
        <f t="shared" si="110"/>
        <v>#DIV/0!</v>
      </c>
    </row>
    <row r="769" spans="1:16" ht="15" customHeight="1" x14ac:dyDescent="0.2">
      <c r="A769" s="4">
        <v>14</v>
      </c>
      <c r="B769" s="11" t="s">
        <v>29</v>
      </c>
      <c r="C769" s="13">
        <f>[1]Jalna!C25</f>
        <v>0</v>
      </c>
      <c r="D769" s="13">
        <f>[1]Jalna!D25</f>
        <v>0</v>
      </c>
      <c r="E769" s="13">
        <f>[1]Jalna!E25</f>
        <v>0</v>
      </c>
      <c r="F769" s="13">
        <f>[1]Jalna!F25</f>
        <v>0</v>
      </c>
      <c r="G769" s="13">
        <f>[1]Jalna!G25</f>
        <v>0</v>
      </c>
      <c r="H769" s="13">
        <f>[1]Jalna!H25</f>
        <v>0</v>
      </c>
      <c r="I769" s="13">
        <f>[1]Jalna!I25</f>
        <v>0</v>
      </c>
      <c r="J769" s="13">
        <f>[1]Jalna!J25</f>
        <v>0</v>
      </c>
      <c r="K769" s="78" t="e">
        <f t="shared" si="106"/>
        <v>#DIV/0!</v>
      </c>
      <c r="L769" s="78" t="e">
        <f t="shared" si="107"/>
        <v>#DIV/0!</v>
      </c>
      <c r="M769" s="78">
        <f t="shared" si="108"/>
        <v>0</v>
      </c>
      <c r="N769" s="78">
        <f t="shared" si="109"/>
        <v>0</v>
      </c>
      <c r="O769" s="78">
        <f t="shared" si="109"/>
        <v>0</v>
      </c>
      <c r="P769" s="78" t="e">
        <f t="shared" si="110"/>
        <v>#DIV/0!</v>
      </c>
    </row>
    <row r="770" spans="1:16" ht="15" customHeight="1" x14ac:dyDescent="0.2">
      <c r="A770" s="4">
        <v>15</v>
      </c>
      <c r="B770" s="11" t="s">
        <v>30</v>
      </c>
      <c r="C770" s="13">
        <f>[1]Kolhapur!C25</f>
        <v>5000.5</v>
      </c>
      <c r="D770" s="13">
        <f>[1]Kolhapur!D25</f>
        <v>5000</v>
      </c>
      <c r="E770" s="13">
        <f>[1]Kolhapur!E25</f>
        <v>5000.5</v>
      </c>
      <c r="F770" s="13">
        <f>[1]Kolhapur!F25</f>
        <v>5000</v>
      </c>
      <c r="G770" s="13">
        <f>[1]Kolhapur!G25</f>
        <v>1007</v>
      </c>
      <c r="H770" s="13">
        <f>[1]Kolhapur!H25</f>
        <v>1523</v>
      </c>
      <c r="I770" s="13">
        <f>[1]Kolhapur!I25</f>
        <v>0</v>
      </c>
      <c r="J770" s="13">
        <f>[1]Kolhapur!J25</f>
        <v>0</v>
      </c>
      <c r="K770" s="78">
        <f t="shared" si="106"/>
        <v>30.459999999999997</v>
      </c>
      <c r="L770" s="78">
        <f t="shared" si="107"/>
        <v>0</v>
      </c>
      <c r="M770" s="78">
        <f t="shared" si="108"/>
        <v>10000</v>
      </c>
      <c r="N770" s="78">
        <f t="shared" si="109"/>
        <v>1007</v>
      </c>
      <c r="O770" s="78">
        <f t="shared" si="109"/>
        <v>1523</v>
      </c>
      <c r="P770" s="78">
        <f t="shared" si="110"/>
        <v>15.229999999999999</v>
      </c>
    </row>
    <row r="771" spans="1:16" ht="15" customHeight="1" x14ac:dyDescent="0.2">
      <c r="A771" s="4">
        <v>16</v>
      </c>
      <c r="B771" s="11" t="s">
        <v>31</v>
      </c>
      <c r="C771" s="11">
        <f>[1]Latur!C25</f>
        <v>0</v>
      </c>
      <c r="D771" s="11">
        <f>[1]Latur!D25</f>
        <v>0</v>
      </c>
      <c r="E771" s="11">
        <f>[1]Latur!E25</f>
        <v>0</v>
      </c>
      <c r="F771" s="11">
        <f>[1]Latur!F25</f>
        <v>0</v>
      </c>
      <c r="G771" s="11">
        <f>[1]Latur!G25</f>
        <v>0</v>
      </c>
      <c r="H771" s="11">
        <f>[1]Latur!H25</f>
        <v>0</v>
      </c>
      <c r="I771" s="11">
        <f>[1]Latur!I25</f>
        <v>0</v>
      </c>
      <c r="J771" s="11">
        <f>[1]Latur!J25</f>
        <v>0</v>
      </c>
      <c r="K771" s="78" t="e">
        <f t="shared" si="106"/>
        <v>#DIV/0!</v>
      </c>
      <c r="L771" s="78" t="e">
        <f t="shared" si="107"/>
        <v>#DIV/0!</v>
      </c>
      <c r="M771" s="78">
        <f t="shared" si="108"/>
        <v>0</v>
      </c>
      <c r="N771" s="78">
        <f t="shared" si="109"/>
        <v>0</v>
      </c>
      <c r="O771" s="78">
        <f t="shared" si="109"/>
        <v>0</v>
      </c>
      <c r="P771" s="78" t="e">
        <f t="shared" si="110"/>
        <v>#DIV/0!</v>
      </c>
    </row>
    <row r="772" spans="1:16" ht="15" customHeight="1" x14ac:dyDescent="0.2">
      <c r="A772" s="4">
        <v>17</v>
      </c>
      <c r="B772" s="11" t="s">
        <v>32</v>
      </c>
      <c r="C772" s="13">
        <f>[1]MumbaiCity!C25</f>
        <v>0</v>
      </c>
      <c r="D772" s="13">
        <f>[1]MumbaiCity!D25</f>
        <v>0</v>
      </c>
      <c r="E772" s="13">
        <f>[1]MumbaiCity!E25</f>
        <v>0</v>
      </c>
      <c r="F772" s="13">
        <f>[1]MumbaiCity!F25</f>
        <v>0</v>
      </c>
      <c r="G772" s="13">
        <f>[1]MumbaiCity!G25</f>
        <v>0</v>
      </c>
      <c r="H772" s="13">
        <f>[1]MumbaiCity!H25</f>
        <v>0</v>
      </c>
      <c r="I772" s="13">
        <f>[1]MumbaiCity!I25</f>
        <v>0</v>
      </c>
      <c r="J772" s="13">
        <f>[1]MumbaiCity!J25</f>
        <v>0</v>
      </c>
      <c r="K772" s="78" t="e">
        <f>(H772/D772)*100</f>
        <v>#DIV/0!</v>
      </c>
      <c r="L772" s="78" t="e">
        <f>(J772/F772)*100</f>
        <v>#DIV/0!</v>
      </c>
      <c r="M772" s="78">
        <f>D772+F772</f>
        <v>0</v>
      </c>
      <c r="N772" s="78">
        <f>G772+I772</f>
        <v>0</v>
      </c>
      <c r="O772" s="78">
        <f>H772+J772</f>
        <v>0</v>
      </c>
      <c r="P772" s="78" t="e">
        <f>(O772/M772)*100</f>
        <v>#DIV/0!</v>
      </c>
    </row>
    <row r="773" spans="1:16" ht="15" customHeight="1" x14ac:dyDescent="0.2">
      <c r="A773" s="4">
        <v>18</v>
      </c>
      <c r="B773" s="19" t="s">
        <v>33</v>
      </c>
      <c r="C773" s="79">
        <f>[1]MumbaiSub!C25</f>
        <v>0</v>
      </c>
      <c r="D773" s="79">
        <f>[1]MumbaiSub!D25</f>
        <v>0</v>
      </c>
      <c r="E773" s="79">
        <f>[1]MumbaiSub!E25</f>
        <v>0</v>
      </c>
      <c r="F773" s="79">
        <f>[1]MumbaiSub!F25</f>
        <v>0</v>
      </c>
      <c r="G773" s="79">
        <f>[1]MumbaiSub!G25</f>
        <v>0</v>
      </c>
      <c r="H773" s="79">
        <f>[1]MumbaiSub!H25</f>
        <v>0</v>
      </c>
      <c r="I773" s="79">
        <f>[1]MumbaiSub!I25</f>
        <v>0</v>
      </c>
      <c r="J773" s="79">
        <f>[1]MumbaiSub!J25</f>
        <v>0</v>
      </c>
      <c r="K773" s="78" t="e">
        <f>(H773/D773)*100</f>
        <v>#DIV/0!</v>
      </c>
      <c r="L773" s="78" t="e">
        <f>(J773/F773)*100</f>
        <v>#DIV/0!</v>
      </c>
      <c r="M773" s="78">
        <f>D773+F773</f>
        <v>0</v>
      </c>
      <c r="N773" s="78">
        <f>G773+I773</f>
        <v>0</v>
      </c>
      <c r="O773" s="78">
        <f>H773+J773</f>
        <v>0</v>
      </c>
      <c r="P773" s="78" t="e">
        <f>(O773/M773)*100</f>
        <v>#DIV/0!</v>
      </c>
    </row>
    <row r="774" spans="1:16" ht="15" customHeight="1" x14ac:dyDescent="0.2">
      <c r="A774" s="4">
        <v>19</v>
      </c>
      <c r="B774" s="11" t="s">
        <v>34</v>
      </c>
      <c r="C774" s="13">
        <f>[1]Nagpur!C25</f>
        <v>0</v>
      </c>
      <c r="D774" s="13">
        <f>[1]Nagpur!D25</f>
        <v>0</v>
      </c>
      <c r="E774" s="13">
        <f>[1]Nagpur!E25</f>
        <v>0</v>
      </c>
      <c r="F774" s="13">
        <f>[1]Nagpur!F25</f>
        <v>0</v>
      </c>
      <c r="G774" s="13">
        <v>5</v>
      </c>
      <c r="H774" s="13">
        <v>67</v>
      </c>
      <c r="I774" s="13">
        <f>[1]Nagpur!I25</f>
        <v>0</v>
      </c>
      <c r="J774" s="13">
        <f>[1]Nagpur!J25</f>
        <v>0</v>
      </c>
      <c r="K774" s="78" t="e">
        <f t="shared" si="106"/>
        <v>#DIV/0!</v>
      </c>
      <c r="L774" s="78" t="e">
        <f t="shared" si="107"/>
        <v>#DIV/0!</v>
      </c>
      <c r="M774" s="78">
        <f t="shared" si="108"/>
        <v>0</v>
      </c>
      <c r="N774" s="78">
        <f t="shared" si="109"/>
        <v>5</v>
      </c>
      <c r="O774" s="78">
        <f t="shared" si="109"/>
        <v>67</v>
      </c>
      <c r="P774" s="78" t="e">
        <f t="shared" si="110"/>
        <v>#DIV/0!</v>
      </c>
    </row>
    <row r="775" spans="1:16" ht="15" customHeight="1" x14ac:dyDescent="0.2">
      <c r="A775" s="4">
        <v>20</v>
      </c>
      <c r="B775" s="11" t="s">
        <v>35</v>
      </c>
      <c r="C775" s="13">
        <f>[1]Nanded!C25</f>
        <v>0</v>
      </c>
      <c r="D775" s="13">
        <f>[1]Nanded!D25</f>
        <v>0</v>
      </c>
      <c r="E775" s="13">
        <f>[1]Nanded!E25</f>
        <v>0</v>
      </c>
      <c r="F775" s="13">
        <f>[1]Nanded!F25</f>
        <v>0</v>
      </c>
      <c r="G775" s="13">
        <f>[1]Nanded!G25</f>
        <v>0</v>
      </c>
      <c r="H775" s="13">
        <f>[1]Nanded!H25</f>
        <v>0</v>
      </c>
      <c r="I775" s="13">
        <f>[1]Nanded!I25</f>
        <v>0</v>
      </c>
      <c r="J775" s="13">
        <f>[1]Nanded!J25</f>
        <v>0</v>
      </c>
      <c r="K775" s="78" t="e">
        <f t="shared" si="106"/>
        <v>#DIV/0!</v>
      </c>
      <c r="L775" s="78" t="e">
        <f t="shared" si="107"/>
        <v>#DIV/0!</v>
      </c>
      <c r="M775" s="78">
        <f t="shared" si="108"/>
        <v>0</v>
      </c>
      <c r="N775" s="78">
        <f t="shared" si="109"/>
        <v>0</v>
      </c>
      <c r="O775" s="78">
        <f t="shared" si="109"/>
        <v>0</v>
      </c>
      <c r="P775" s="78" t="e">
        <f t="shared" si="110"/>
        <v>#DIV/0!</v>
      </c>
    </row>
    <row r="776" spans="1:16" ht="15" customHeight="1" x14ac:dyDescent="0.2">
      <c r="A776" s="4">
        <v>21</v>
      </c>
      <c r="B776" s="11" t="s">
        <v>36</v>
      </c>
      <c r="C776" s="13">
        <f>[1]Nandurbar!C25</f>
        <v>0</v>
      </c>
      <c r="D776" s="13">
        <f>[1]Nandurbar!D25</f>
        <v>0</v>
      </c>
      <c r="E776" s="13">
        <f>[1]Nandurbar!E25</f>
        <v>0</v>
      </c>
      <c r="F776" s="13">
        <f>[1]Nandurbar!F25</f>
        <v>0</v>
      </c>
      <c r="G776" s="13">
        <f>[1]Nandurbar!G25</f>
        <v>0</v>
      </c>
      <c r="H776" s="13">
        <f>[1]Nandurbar!H25</f>
        <v>0</v>
      </c>
      <c r="I776" s="13">
        <f>[1]Nandurbar!I25</f>
        <v>0</v>
      </c>
      <c r="J776" s="13">
        <f>[1]Nandurbar!J25</f>
        <v>0</v>
      </c>
      <c r="K776" s="78" t="e">
        <f t="shared" si="106"/>
        <v>#DIV/0!</v>
      </c>
      <c r="L776" s="78" t="e">
        <f t="shared" si="107"/>
        <v>#DIV/0!</v>
      </c>
      <c r="M776" s="78">
        <f t="shared" si="108"/>
        <v>0</v>
      </c>
      <c r="N776" s="78">
        <f t="shared" si="109"/>
        <v>0</v>
      </c>
      <c r="O776" s="78">
        <f t="shared" si="109"/>
        <v>0</v>
      </c>
      <c r="P776" s="78" t="e">
        <f t="shared" si="110"/>
        <v>#DIV/0!</v>
      </c>
    </row>
    <row r="777" spans="1:16" ht="15" customHeight="1" x14ac:dyDescent="0.2">
      <c r="A777" s="4">
        <v>22</v>
      </c>
      <c r="B777" s="11" t="s">
        <v>37</v>
      </c>
      <c r="C777" s="13">
        <f>[1]Nasik!C25</f>
        <v>0</v>
      </c>
      <c r="D777" s="13">
        <f>[1]Nasik!D25</f>
        <v>0</v>
      </c>
      <c r="E777" s="13">
        <f>[1]Nasik!E25</f>
        <v>0</v>
      </c>
      <c r="F777" s="13">
        <f>[1]Nasik!F25</f>
        <v>0</v>
      </c>
      <c r="G777" s="13">
        <f>[1]Nasik!G25</f>
        <v>0</v>
      </c>
      <c r="H777" s="13">
        <f>[1]Nasik!H25</f>
        <v>0</v>
      </c>
      <c r="I777" s="13">
        <f>[1]Nasik!I25</f>
        <v>0</v>
      </c>
      <c r="J777" s="13">
        <f>[1]Nasik!J25</f>
        <v>0</v>
      </c>
      <c r="K777" s="78" t="e">
        <f t="shared" si="106"/>
        <v>#DIV/0!</v>
      </c>
      <c r="L777" s="78" t="e">
        <f t="shared" si="107"/>
        <v>#DIV/0!</v>
      </c>
      <c r="M777" s="78">
        <f t="shared" si="108"/>
        <v>0</v>
      </c>
      <c r="N777" s="78">
        <f t="shared" si="109"/>
        <v>0</v>
      </c>
      <c r="O777" s="78">
        <f t="shared" si="109"/>
        <v>0</v>
      </c>
      <c r="P777" s="78" t="e">
        <f t="shared" si="110"/>
        <v>#DIV/0!</v>
      </c>
    </row>
    <row r="778" spans="1:16" ht="15" customHeight="1" x14ac:dyDescent="0.2">
      <c r="A778" s="4">
        <v>23</v>
      </c>
      <c r="B778" s="11" t="s">
        <v>38</v>
      </c>
      <c r="C778" s="13">
        <f>[1]Osmanabad!C25</f>
        <v>0</v>
      </c>
      <c r="D778" s="13">
        <f>[1]Osmanabad!D25</f>
        <v>0</v>
      </c>
      <c r="E778" s="13">
        <f>[1]Osmanabad!E25</f>
        <v>0</v>
      </c>
      <c r="F778" s="13">
        <f>[1]Osmanabad!F25</f>
        <v>0</v>
      </c>
      <c r="G778" s="13">
        <f>[1]Osmanabad!G25</f>
        <v>0</v>
      </c>
      <c r="H778" s="13">
        <f>[1]Osmanabad!H25</f>
        <v>0</v>
      </c>
      <c r="I778" s="13">
        <f>[1]Osmanabad!I25</f>
        <v>0</v>
      </c>
      <c r="J778" s="13">
        <f>[1]Osmanabad!J25</f>
        <v>0</v>
      </c>
      <c r="K778" s="78" t="e">
        <f t="shared" si="106"/>
        <v>#DIV/0!</v>
      </c>
      <c r="L778" s="78" t="e">
        <f t="shared" si="107"/>
        <v>#DIV/0!</v>
      </c>
      <c r="M778" s="78">
        <f t="shared" si="108"/>
        <v>0</v>
      </c>
      <c r="N778" s="78">
        <f t="shared" si="109"/>
        <v>0</v>
      </c>
      <c r="O778" s="78">
        <f t="shared" si="109"/>
        <v>0</v>
      </c>
      <c r="P778" s="78" t="e">
        <f t="shared" si="110"/>
        <v>#DIV/0!</v>
      </c>
    </row>
    <row r="779" spans="1:16" ht="15" customHeight="1" x14ac:dyDescent="0.2">
      <c r="A779" s="4">
        <v>24</v>
      </c>
      <c r="B779" s="5" t="s">
        <v>39</v>
      </c>
      <c r="C779" s="5">
        <f>[1]Palghar!C25</f>
        <v>88</v>
      </c>
      <c r="D779" s="5">
        <f>[1]Palghar!D25</f>
        <v>38</v>
      </c>
      <c r="E779" s="5">
        <f>[1]Palghar!E25</f>
        <v>22</v>
      </c>
      <c r="F779" s="5">
        <f>[1]Palghar!F25</f>
        <v>8</v>
      </c>
      <c r="G779" s="5">
        <f>[1]Palghar!G25</f>
        <v>0</v>
      </c>
      <c r="H779" s="5">
        <f>[1]Palghar!H25</f>
        <v>0</v>
      </c>
      <c r="I779" s="5">
        <f>[1]Palghar!I25</f>
        <v>0</v>
      </c>
      <c r="J779" s="5">
        <f>[1]Palghar!J25</f>
        <v>0</v>
      </c>
      <c r="K779" s="78">
        <f>(H779/D779)*100</f>
        <v>0</v>
      </c>
      <c r="L779" s="78">
        <f>(J779/F779)*100</f>
        <v>0</v>
      </c>
      <c r="M779" s="78">
        <f>D779+F779</f>
        <v>46</v>
      </c>
      <c r="N779" s="78">
        <f>G779+I779</f>
        <v>0</v>
      </c>
      <c r="O779" s="78">
        <f>H779+J779</f>
        <v>0</v>
      </c>
      <c r="P779" s="78">
        <f>(O779/M779)*100</f>
        <v>0</v>
      </c>
    </row>
    <row r="780" spans="1:16" ht="15" customHeight="1" x14ac:dyDescent="0.2">
      <c r="A780" s="4">
        <v>25</v>
      </c>
      <c r="B780" s="11" t="s">
        <v>40</v>
      </c>
      <c r="C780" s="13">
        <f>[1]Parbhani!C25</f>
        <v>0</v>
      </c>
      <c r="D780" s="13">
        <f>[1]Parbhani!D25</f>
        <v>0</v>
      </c>
      <c r="E780" s="13">
        <f>[1]Parbhani!E25</f>
        <v>0</v>
      </c>
      <c r="F780" s="13">
        <f>[1]Parbhani!F25</f>
        <v>0</v>
      </c>
      <c r="G780" s="13">
        <f>[1]Parbhani!G25</f>
        <v>0</v>
      </c>
      <c r="H780" s="13">
        <f>[1]Parbhani!H25</f>
        <v>0</v>
      </c>
      <c r="I780" s="13">
        <f>[1]Parbhani!I25</f>
        <v>0</v>
      </c>
      <c r="J780" s="13">
        <f>[1]Parbhani!J25</f>
        <v>0</v>
      </c>
      <c r="K780" s="78" t="e">
        <f t="shared" si="106"/>
        <v>#DIV/0!</v>
      </c>
      <c r="L780" s="78" t="e">
        <f t="shared" si="107"/>
        <v>#DIV/0!</v>
      </c>
      <c r="M780" s="78">
        <f t="shared" si="108"/>
        <v>0</v>
      </c>
      <c r="N780" s="78">
        <f t="shared" si="109"/>
        <v>0</v>
      </c>
      <c r="O780" s="78">
        <f t="shared" si="109"/>
        <v>0</v>
      </c>
      <c r="P780" s="78" t="e">
        <f t="shared" si="110"/>
        <v>#DIV/0!</v>
      </c>
    </row>
    <row r="781" spans="1:16" ht="15" customHeight="1" x14ac:dyDescent="0.2">
      <c r="A781" s="4">
        <v>26</v>
      </c>
      <c r="B781" s="11" t="s">
        <v>41</v>
      </c>
      <c r="C781" s="13">
        <f>[1]Pune!C25</f>
        <v>186</v>
      </c>
      <c r="D781" s="13">
        <f>[1]Pune!D25</f>
        <v>600</v>
      </c>
      <c r="E781" s="13">
        <f>[1]Pune!E25</f>
        <v>181</v>
      </c>
      <c r="F781" s="13">
        <f>[1]Pune!F25</f>
        <v>603.01</v>
      </c>
      <c r="G781" s="13">
        <v>5</v>
      </c>
      <c r="H781" s="13">
        <v>49</v>
      </c>
      <c r="I781" s="13">
        <f>[1]Pune!I25</f>
        <v>0</v>
      </c>
      <c r="J781" s="13">
        <f>[1]Pune!J25</f>
        <v>0</v>
      </c>
      <c r="K781" s="78">
        <f t="shared" si="106"/>
        <v>8.1666666666666661</v>
      </c>
      <c r="L781" s="78">
        <f t="shared" si="107"/>
        <v>0</v>
      </c>
      <c r="M781" s="78">
        <f t="shared" si="108"/>
        <v>1203.01</v>
      </c>
      <c r="N781" s="78">
        <f t="shared" si="109"/>
        <v>5</v>
      </c>
      <c r="O781" s="78">
        <f t="shared" si="109"/>
        <v>49</v>
      </c>
      <c r="P781" s="78">
        <f t="shared" si="110"/>
        <v>4.0731165991970144</v>
      </c>
    </row>
    <row r="782" spans="1:16" ht="15" customHeight="1" x14ac:dyDescent="0.2">
      <c r="A782" s="4">
        <v>27</v>
      </c>
      <c r="B782" s="11" t="s">
        <v>42</v>
      </c>
      <c r="C782" s="13">
        <f>[1]Raigad!C25</f>
        <v>0</v>
      </c>
      <c r="D782" s="13">
        <f>[1]Raigad!D25</f>
        <v>0</v>
      </c>
      <c r="E782" s="13">
        <f>[1]Raigad!E25</f>
        <v>0</v>
      </c>
      <c r="F782" s="13">
        <f>[1]Raigad!F25</f>
        <v>0</v>
      </c>
      <c r="G782" s="13">
        <f>[1]Raigad!G25</f>
        <v>0</v>
      </c>
      <c r="H782" s="13">
        <f>[1]Raigad!H25</f>
        <v>0</v>
      </c>
      <c r="I782" s="13">
        <f>[1]Raigad!I25</f>
        <v>0</v>
      </c>
      <c r="J782" s="13">
        <f>[1]Raigad!J25</f>
        <v>0</v>
      </c>
      <c r="K782" s="78" t="e">
        <f t="shared" si="106"/>
        <v>#DIV/0!</v>
      </c>
      <c r="L782" s="78" t="e">
        <f t="shared" si="107"/>
        <v>#DIV/0!</v>
      </c>
      <c r="M782" s="78">
        <f t="shared" si="108"/>
        <v>0</v>
      </c>
      <c r="N782" s="78">
        <f t="shared" si="109"/>
        <v>0</v>
      </c>
      <c r="O782" s="78">
        <f t="shared" si="109"/>
        <v>0</v>
      </c>
      <c r="P782" s="78" t="e">
        <f t="shared" si="110"/>
        <v>#DIV/0!</v>
      </c>
    </row>
    <row r="783" spans="1:16" ht="15" customHeight="1" x14ac:dyDescent="0.2">
      <c r="A783" s="4">
        <v>28</v>
      </c>
      <c r="B783" s="11" t="s">
        <v>43</v>
      </c>
      <c r="C783" s="13">
        <f>[1]Ratnagiri!C25</f>
        <v>15.299999999999999</v>
      </c>
      <c r="D783" s="13">
        <f>[1]Ratnagiri!D25</f>
        <v>43</v>
      </c>
      <c r="E783" s="13">
        <f>[1]Ratnagiri!E25</f>
        <v>35.700000000000003</v>
      </c>
      <c r="F783" s="13">
        <f>[1]Ratnagiri!F25</f>
        <v>53</v>
      </c>
      <c r="G783" s="13">
        <f>[1]Ratnagiri!G25</f>
        <v>84</v>
      </c>
      <c r="H783" s="13">
        <f>[1]Ratnagiri!H25</f>
        <v>128</v>
      </c>
      <c r="I783" s="13">
        <f>[1]Ratnagiri!I25</f>
        <v>0</v>
      </c>
      <c r="J783" s="13">
        <f>[1]Ratnagiri!J25</f>
        <v>0</v>
      </c>
      <c r="K783" s="78">
        <f t="shared" si="106"/>
        <v>297.67441860465118</v>
      </c>
      <c r="L783" s="78">
        <f t="shared" si="107"/>
        <v>0</v>
      </c>
      <c r="M783" s="78">
        <f t="shared" si="108"/>
        <v>96</v>
      </c>
      <c r="N783" s="78">
        <f t="shared" si="109"/>
        <v>84</v>
      </c>
      <c r="O783" s="78">
        <f t="shared" si="109"/>
        <v>128</v>
      </c>
      <c r="P783" s="78">
        <f t="shared" si="110"/>
        <v>133.33333333333331</v>
      </c>
    </row>
    <row r="784" spans="1:16" ht="15" customHeight="1" x14ac:dyDescent="0.2">
      <c r="A784" s="4">
        <v>29</v>
      </c>
      <c r="B784" s="11" t="s">
        <v>44</v>
      </c>
      <c r="C784" s="13">
        <f>[1]Sangli!C25</f>
        <v>2359</v>
      </c>
      <c r="D784" s="13">
        <f>[1]Sangli!D25</f>
        <v>2500</v>
      </c>
      <c r="E784" s="13">
        <f>[1]Sangli!E25</f>
        <v>1022</v>
      </c>
      <c r="F784" s="13">
        <f>[1]Sangli!F25</f>
        <v>1030</v>
      </c>
      <c r="G784" s="13">
        <f>[1]Sangli!G25</f>
        <v>256</v>
      </c>
      <c r="H784" s="13">
        <f>[1]Sangli!H25</f>
        <v>272</v>
      </c>
      <c r="I784" s="13">
        <f>[1]Sangli!I25</f>
        <v>0</v>
      </c>
      <c r="J784" s="13">
        <f>[1]Sangli!J25</f>
        <v>0</v>
      </c>
      <c r="K784" s="78">
        <f t="shared" si="106"/>
        <v>10.879999999999999</v>
      </c>
      <c r="L784" s="78">
        <f t="shared" si="107"/>
        <v>0</v>
      </c>
      <c r="M784" s="78">
        <f t="shared" si="108"/>
        <v>3530</v>
      </c>
      <c r="N784" s="78">
        <f t="shared" si="109"/>
        <v>256</v>
      </c>
      <c r="O784" s="78">
        <f t="shared" si="109"/>
        <v>272</v>
      </c>
      <c r="P784" s="78">
        <f t="shared" si="110"/>
        <v>7.7053824362606234</v>
      </c>
    </row>
    <row r="785" spans="1:16" ht="15" customHeight="1" x14ac:dyDescent="0.2">
      <c r="A785" s="4">
        <v>30</v>
      </c>
      <c r="B785" s="11" t="s">
        <v>45</v>
      </c>
      <c r="C785" s="13">
        <f>[1]Satara!C25</f>
        <v>2109</v>
      </c>
      <c r="D785" s="13">
        <f>[1]Satara!D25</f>
        <v>2400</v>
      </c>
      <c r="E785" s="13">
        <f>[1]Satara!E25</f>
        <v>1200</v>
      </c>
      <c r="F785" s="13">
        <f>[1]Satara!F25</f>
        <v>1800</v>
      </c>
      <c r="G785" s="13">
        <v>2</v>
      </c>
      <c r="H785" s="13">
        <v>12</v>
      </c>
      <c r="I785" s="13">
        <f>[1]Satara!I25</f>
        <v>0</v>
      </c>
      <c r="J785" s="13">
        <f>[1]Satara!J25</f>
        <v>0</v>
      </c>
      <c r="K785" s="78">
        <f t="shared" si="106"/>
        <v>0.5</v>
      </c>
      <c r="L785" s="78">
        <f t="shared" si="107"/>
        <v>0</v>
      </c>
      <c r="M785" s="78">
        <f t="shared" si="108"/>
        <v>4200</v>
      </c>
      <c r="N785" s="78">
        <f t="shared" si="109"/>
        <v>2</v>
      </c>
      <c r="O785" s="78">
        <f t="shared" si="109"/>
        <v>12</v>
      </c>
      <c r="P785" s="78">
        <f t="shared" si="110"/>
        <v>0.2857142857142857</v>
      </c>
    </row>
    <row r="786" spans="1:16" ht="15" customHeight="1" x14ac:dyDescent="0.2">
      <c r="A786" s="4">
        <v>31</v>
      </c>
      <c r="B786" s="11" t="s">
        <v>46</v>
      </c>
      <c r="C786" s="13">
        <f>[1]Sindhudurg!C25</f>
        <v>169</v>
      </c>
      <c r="D786" s="13">
        <f>[1]Sindhudurg!D25</f>
        <v>200</v>
      </c>
      <c r="E786" s="13">
        <f>[1]Sindhudurg!E25</f>
        <v>87</v>
      </c>
      <c r="F786" s="13">
        <f>[1]Sindhudurg!F25</f>
        <v>100</v>
      </c>
      <c r="G786" s="13">
        <f>[1]Sindhudurg!G25</f>
        <v>12</v>
      </c>
      <c r="H786" s="13">
        <f>[1]Sindhudurg!H25</f>
        <v>25</v>
      </c>
      <c r="I786" s="13">
        <f>[1]Sindhudurg!I25</f>
        <v>0</v>
      </c>
      <c r="J786" s="13">
        <f>[1]Sindhudurg!J25</f>
        <v>0</v>
      </c>
      <c r="K786" s="78">
        <f t="shared" si="106"/>
        <v>12.5</v>
      </c>
      <c r="L786" s="78">
        <f t="shared" si="107"/>
        <v>0</v>
      </c>
      <c r="M786" s="78">
        <f t="shared" si="108"/>
        <v>300</v>
      </c>
      <c r="N786" s="78">
        <f t="shared" si="109"/>
        <v>12</v>
      </c>
      <c r="O786" s="78">
        <f t="shared" si="109"/>
        <v>25</v>
      </c>
      <c r="P786" s="78">
        <f t="shared" si="110"/>
        <v>8.3333333333333321</v>
      </c>
    </row>
    <row r="787" spans="1:16" ht="15" customHeight="1" x14ac:dyDescent="0.2">
      <c r="A787" s="4">
        <v>32</v>
      </c>
      <c r="B787" s="11" t="s">
        <v>47</v>
      </c>
      <c r="C787" s="13">
        <f>[1]Solapur!C25</f>
        <v>633</v>
      </c>
      <c r="D787" s="13">
        <f>[1]Solapur!D25</f>
        <v>643.53</v>
      </c>
      <c r="E787" s="13">
        <f>[1]Solapur!E25</f>
        <v>1114</v>
      </c>
      <c r="F787" s="13">
        <f>[1]Solapur!F25</f>
        <v>1194.31</v>
      </c>
      <c r="G787" s="13">
        <f>[1]Solapur!G25</f>
        <v>164</v>
      </c>
      <c r="H787" s="13">
        <f>[1]Solapur!H25</f>
        <v>278</v>
      </c>
      <c r="I787" s="13">
        <f>[1]Solapur!I25</f>
        <v>0</v>
      </c>
      <c r="J787" s="13">
        <f>[1]Solapur!J25</f>
        <v>0</v>
      </c>
      <c r="K787" s="78">
        <f t="shared" si="106"/>
        <v>43.199229251161562</v>
      </c>
      <c r="L787" s="78">
        <f t="shared" si="107"/>
        <v>0</v>
      </c>
      <c r="M787" s="78">
        <f t="shared" si="108"/>
        <v>1837.84</v>
      </c>
      <c r="N787" s="78">
        <f t="shared" si="109"/>
        <v>164</v>
      </c>
      <c r="O787" s="78">
        <f t="shared" si="109"/>
        <v>278</v>
      </c>
      <c r="P787" s="78">
        <f t="shared" si="110"/>
        <v>15.126452792408479</v>
      </c>
    </row>
    <row r="788" spans="1:16" ht="15" customHeight="1" x14ac:dyDescent="0.2">
      <c r="A788" s="4">
        <v>33</v>
      </c>
      <c r="B788" s="11" t="s">
        <v>48</v>
      </c>
      <c r="C788" s="13">
        <f>[1]Thane!C25</f>
        <v>258</v>
      </c>
      <c r="D788" s="13">
        <f>[1]Thane!D25</f>
        <v>140</v>
      </c>
      <c r="E788" s="13">
        <f>[1]Thane!E25</f>
        <v>104</v>
      </c>
      <c r="F788" s="13">
        <f>[1]Thane!F25</f>
        <v>100</v>
      </c>
      <c r="G788" s="13">
        <f>[1]Thane!G25</f>
        <v>0</v>
      </c>
      <c r="H788" s="13">
        <f>[1]Thane!H25</f>
        <v>0</v>
      </c>
      <c r="I788" s="13">
        <f>[1]Thane!I25</f>
        <v>0</v>
      </c>
      <c r="J788" s="13">
        <f>[1]Thane!J25</f>
        <v>0</v>
      </c>
      <c r="K788" s="78">
        <f t="shared" si="106"/>
        <v>0</v>
      </c>
      <c r="L788" s="78">
        <f t="shared" si="107"/>
        <v>0</v>
      </c>
      <c r="M788" s="78">
        <f t="shared" si="108"/>
        <v>240</v>
      </c>
      <c r="N788" s="78">
        <f t="shared" si="109"/>
        <v>0</v>
      </c>
      <c r="O788" s="78">
        <f t="shared" si="109"/>
        <v>0</v>
      </c>
      <c r="P788" s="78">
        <f t="shared" si="110"/>
        <v>0</v>
      </c>
    </row>
    <row r="789" spans="1:16" ht="15" customHeight="1" x14ac:dyDescent="0.2">
      <c r="A789" s="4">
        <v>34</v>
      </c>
      <c r="B789" s="11" t="s">
        <v>49</v>
      </c>
      <c r="C789" s="13">
        <f>[1]Wardha!C25</f>
        <v>0</v>
      </c>
      <c r="D789" s="13">
        <f>[1]Wardha!D25</f>
        <v>0</v>
      </c>
      <c r="E789" s="13">
        <f>[1]Wardha!E25</f>
        <v>0</v>
      </c>
      <c r="F789" s="13">
        <f>[1]Wardha!F25</f>
        <v>0</v>
      </c>
      <c r="G789" s="13">
        <f>[1]Wardha!G25</f>
        <v>0</v>
      </c>
      <c r="H789" s="13">
        <f>[1]Wardha!H25</f>
        <v>0</v>
      </c>
      <c r="I789" s="13">
        <f>[1]Wardha!I25</f>
        <v>0</v>
      </c>
      <c r="J789" s="13">
        <f>[1]Wardha!J25</f>
        <v>0</v>
      </c>
      <c r="K789" s="78" t="e">
        <f t="shared" si="106"/>
        <v>#DIV/0!</v>
      </c>
      <c r="L789" s="78" t="e">
        <f t="shared" si="107"/>
        <v>#DIV/0!</v>
      </c>
      <c r="M789" s="78">
        <f t="shared" si="108"/>
        <v>0</v>
      </c>
      <c r="N789" s="78">
        <f t="shared" si="109"/>
        <v>0</v>
      </c>
      <c r="O789" s="78">
        <f t="shared" si="109"/>
        <v>0</v>
      </c>
      <c r="P789" s="78" t="e">
        <f t="shared" si="110"/>
        <v>#DIV/0!</v>
      </c>
    </row>
    <row r="790" spans="1:16" ht="15" customHeight="1" x14ac:dyDescent="0.2">
      <c r="A790" s="4">
        <v>35</v>
      </c>
      <c r="B790" s="11" t="s">
        <v>50</v>
      </c>
      <c r="C790" s="13">
        <f>[1]Washim!C25</f>
        <v>0</v>
      </c>
      <c r="D790" s="13">
        <f>[1]Washim!D25</f>
        <v>0</v>
      </c>
      <c r="E790" s="13">
        <f>[1]Washim!E25</f>
        <v>0</v>
      </c>
      <c r="F790" s="13">
        <f>[1]Washim!F25</f>
        <v>0</v>
      </c>
      <c r="G790" s="13">
        <f>[1]Washim!G25</f>
        <v>0</v>
      </c>
      <c r="H790" s="13">
        <f>[1]Washim!H25</f>
        <v>0</v>
      </c>
      <c r="I790" s="13">
        <f>[1]Washim!I25</f>
        <v>0</v>
      </c>
      <c r="J790" s="13">
        <f>[1]Washim!J25</f>
        <v>0</v>
      </c>
      <c r="K790" s="78" t="e">
        <f t="shared" si="106"/>
        <v>#DIV/0!</v>
      </c>
      <c r="L790" s="78" t="e">
        <f t="shared" si="107"/>
        <v>#DIV/0!</v>
      </c>
      <c r="M790" s="78">
        <f t="shared" si="108"/>
        <v>0</v>
      </c>
      <c r="N790" s="78">
        <f t="shared" si="109"/>
        <v>0</v>
      </c>
      <c r="O790" s="78">
        <f t="shared" si="109"/>
        <v>0</v>
      </c>
      <c r="P790" s="78" t="e">
        <f t="shared" si="110"/>
        <v>#DIV/0!</v>
      </c>
    </row>
    <row r="791" spans="1:16" ht="15" customHeight="1" x14ac:dyDescent="0.2">
      <c r="A791" s="4">
        <v>36</v>
      </c>
      <c r="B791" s="11" t="s">
        <v>51</v>
      </c>
      <c r="C791" s="13">
        <f>[1]Yavatmal!C25</f>
        <v>0</v>
      </c>
      <c r="D791" s="13">
        <f>[1]Yavatmal!D25</f>
        <v>0</v>
      </c>
      <c r="E791" s="13">
        <f>[1]Yavatmal!E25</f>
        <v>0</v>
      </c>
      <c r="F791" s="13">
        <f>[1]Yavatmal!F25</f>
        <v>0</v>
      </c>
      <c r="G791" s="13">
        <f>[1]Yavatmal!G25</f>
        <v>0</v>
      </c>
      <c r="H791" s="13">
        <f>[1]Yavatmal!H25</f>
        <v>0</v>
      </c>
      <c r="I791" s="13">
        <f>[1]Yavatmal!I25</f>
        <v>0</v>
      </c>
      <c r="J791" s="13">
        <f>[1]Yavatmal!J25</f>
        <v>0</v>
      </c>
      <c r="K791" s="78" t="e">
        <f t="shared" si="106"/>
        <v>#DIV/0!</v>
      </c>
      <c r="L791" s="78" t="e">
        <f t="shared" si="107"/>
        <v>#DIV/0!</v>
      </c>
      <c r="M791" s="78">
        <f t="shared" si="108"/>
        <v>0</v>
      </c>
      <c r="N791" s="78">
        <f t="shared" si="109"/>
        <v>0</v>
      </c>
      <c r="O791" s="78">
        <f t="shared" si="109"/>
        <v>0</v>
      </c>
      <c r="P791" s="78" t="e">
        <f t="shared" si="110"/>
        <v>#DIV/0!</v>
      </c>
    </row>
    <row r="792" spans="1:16" ht="15" customHeight="1" x14ac:dyDescent="0.2">
      <c r="A792" s="20"/>
      <c r="B792" s="21" t="s">
        <v>8</v>
      </c>
      <c r="C792" s="76">
        <f t="shared" ref="C792:J792" si="111">SUM(C756:C791)</f>
        <v>11525.8</v>
      </c>
      <c r="D792" s="76">
        <f t="shared" si="111"/>
        <v>12077.53</v>
      </c>
      <c r="E792" s="76">
        <f t="shared" si="111"/>
        <v>9133.2000000000007</v>
      </c>
      <c r="F792" s="76">
        <f t="shared" si="111"/>
        <v>10189.32</v>
      </c>
      <c r="G792" s="76">
        <f t="shared" si="111"/>
        <v>1606</v>
      </c>
      <c r="H792" s="76">
        <f t="shared" si="111"/>
        <v>2503</v>
      </c>
      <c r="I792" s="76">
        <f t="shared" si="111"/>
        <v>0</v>
      </c>
      <c r="J792" s="76">
        <f t="shared" si="111"/>
        <v>0</v>
      </c>
      <c r="K792" s="76">
        <f t="shared" si="106"/>
        <v>20.724436205084977</v>
      </c>
      <c r="L792" s="76">
        <f t="shared" si="107"/>
        <v>0</v>
      </c>
      <c r="M792" s="76">
        <f t="shared" si="108"/>
        <v>22266.85</v>
      </c>
      <c r="N792" s="76">
        <f t="shared" si="109"/>
        <v>1606</v>
      </c>
      <c r="O792" s="76">
        <f t="shared" si="109"/>
        <v>2503</v>
      </c>
      <c r="P792" s="76">
        <f t="shared" si="110"/>
        <v>11.240925411542271</v>
      </c>
    </row>
    <row r="793" spans="1:16" ht="15" customHeight="1" x14ac:dyDescent="0.2">
      <c r="A793" s="110" t="s">
        <v>77</v>
      </c>
      <c r="B793" s="110"/>
      <c r="C793" s="110"/>
      <c r="D793" s="110"/>
      <c r="E793" s="110"/>
      <c r="F793" s="110"/>
      <c r="G793" s="110"/>
      <c r="H793" s="110"/>
      <c r="I793" s="110"/>
      <c r="J793" s="110"/>
      <c r="K793" s="110"/>
      <c r="L793" s="110"/>
      <c r="M793" s="110"/>
      <c r="N793" s="110"/>
      <c r="O793" s="110"/>
      <c r="P793" s="110"/>
    </row>
    <row r="794" spans="1:16" ht="15" customHeight="1" x14ac:dyDescent="0.2">
      <c r="A794" s="111"/>
      <c r="B794" s="111"/>
      <c r="C794" s="111"/>
      <c r="D794" s="111"/>
      <c r="E794" s="111"/>
      <c r="F794" s="111"/>
      <c r="G794" s="111"/>
      <c r="H794" s="111"/>
      <c r="I794" s="111"/>
      <c r="J794" s="111"/>
      <c r="K794" s="111"/>
      <c r="L794" s="111"/>
      <c r="M794" s="111"/>
      <c r="N794" s="111"/>
      <c r="O794" s="111"/>
      <c r="P794" s="111"/>
    </row>
    <row r="795" spans="1:16" ht="15" customHeight="1" x14ac:dyDescent="0.2">
      <c r="A795" s="112" t="str">
        <f>A3</f>
        <v>Disbursements under Crop Loans - 17.07.2021</v>
      </c>
      <c r="B795" s="112"/>
      <c r="C795" s="112"/>
      <c r="D795" s="112"/>
      <c r="E795" s="112"/>
      <c r="F795" s="112"/>
      <c r="G795" s="112"/>
      <c r="H795" s="112"/>
      <c r="I795" s="112"/>
      <c r="J795" s="112"/>
      <c r="K795" s="112"/>
      <c r="L795" s="112"/>
      <c r="M795" s="112"/>
      <c r="N795" s="112"/>
      <c r="O795" s="112"/>
      <c r="P795" s="112"/>
    </row>
    <row r="796" spans="1:16" ht="1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113" t="s">
        <v>2</v>
      </c>
      <c r="N796" s="113"/>
      <c r="O796" s="113"/>
      <c r="P796" s="113"/>
    </row>
    <row r="797" spans="1:16" ht="39.950000000000003" customHeight="1" x14ac:dyDescent="0.2">
      <c r="A797" s="100" t="s">
        <v>3</v>
      </c>
      <c r="B797" s="100" t="s">
        <v>58</v>
      </c>
      <c r="C797" s="103" t="str">
        <f>C577</f>
        <v>Crop Loan Target 
ACP 2021-22</v>
      </c>
      <c r="D797" s="104"/>
      <c r="E797" s="104"/>
      <c r="F797" s="105"/>
      <c r="G797" s="106" t="str">
        <f>G577</f>
        <v>Cumulative Achievement from 
01.04.2021</v>
      </c>
      <c r="H797" s="107"/>
      <c r="I797" s="107"/>
      <c r="J797" s="108"/>
      <c r="K797" s="92" t="s">
        <v>7</v>
      </c>
      <c r="L797" s="92"/>
      <c r="M797" s="92" t="s">
        <v>8</v>
      </c>
      <c r="N797" s="92"/>
      <c r="O797" s="92"/>
      <c r="P797" s="92"/>
    </row>
    <row r="798" spans="1:16" ht="15" customHeight="1" x14ac:dyDescent="0.2">
      <c r="A798" s="101"/>
      <c r="B798" s="101"/>
      <c r="C798" s="93" t="s">
        <v>9</v>
      </c>
      <c r="D798" s="93"/>
      <c r="E798" s="94" t="s">
        <v>10</v>
      </c>
      <c r="F798" s="95"/>
      <c r="G798" s="96" t="s">
        <v>9</v>
      </c>
      <c r="H798" s="97"/>
      <c r="I798" s="96" t="s">
        <v>10</v>
      </c>
      <c r="J798" s="97"/>
      <c r="K798" s="98" t="s">
        <v>9</v>
      </c>
      <c r="L798" s="98" t="s">
        <v>10</v>
      </c>
      <c r="M798" s="98" t="s">
        <v>11</v>
      </c>
      <c r="N798" s="93" t="s">
        <v>12</v>
      </c>
      <c r="O798" s="93"/>
      <c r="P798" s="98" t="s">
        <v>13</v>
      </c>
    </row>
    <row r="799" spans="1:16" ht="15" customHeight="1" x14ac:dyDescent="0.2">
      <c r="A799" s="102"/>
      <c r="B799" s="102"/>
      <c r="C799" s="3" t="s">
        <v>14</v>
      </c>
      <c r="D799" s="3" t="s">
        <v>15</v>
      </c>
      <c r="E799" s="3" t="s">
        <v>14</v>
      </c>
      <c r="F799" s="3" t="s">
        <v>15</v>
      </c>
      <c r="G799" s="3" t="s">
        <v>14</v>
      </c>
      <c r="H799" s="3" t="s">
        <v>15</v>
      </c>
      <c r="I799" s="3" t="s">
        <v>14</v>
      </c>
      <c r="J799" s="3" t="s">
        <v>15</v>
      </c>
      <c r="K799" s="99"/>
      <c r="L799" s="99"/>
      <c r="M799" s="99"/>
      <c r="N799" s="3" t="s">
        <v>14</v>
      </c>
      <c r="O799" s="3" t="s">
        <v>15</v>
      </c>
      <c r="P799" s="99"/>
    </row>
    <row r="800" spans="1:16" ht="15" customHeight="1" x14ac:dyDescent="0.2">
      <c r="A800" s="4">
        <v>1</v>
      </c>
      <c r="B800" s="11" t="s">
        <v>16</v>
      </c>
      <c r="C800" s="13">
        <f>[1]Ahmednagar!C26</f>
        <v>9512</v>
      </c>
      <c r="D800" s="13">
        <f>[1]Ahmednagar!D26</f>
        <v>7500</v>
      </c>
      <c r="E800" s="13">
        <f>[1]Ahmednagar!E26</f>
        <v>5123</v>
      </c>
      <c r="F800" s="13">
        <f>[1]Ahmednagar!F26</f>
        <v>3957</v>
      </c>
      <c r="G800" s="13">
        <v>2051</v>
      </c>
      <c r="H800" s="13">
        <v>5395.1295446000013</v>
      </c>
      <c r="I800" s="13">
        <f>[1]Ahmednagar!I26</f>
        <v>0</v>
      </c>
      <c r="J800" s="13">
        <f>[1]Ahmednagar!J26</f>
        <v>0</v>
      </c>
      <c r="K800" s="78">
        <f t="shared" ref="K800:K836" si="112">(H800/D800)*100</f>
        <v>71.935060594666695</v>
      </c>
      <c r="L800" s="78">
        <f t="shared" ref="L800:L836" si="113">(J800/F800)*100</f>
        <v>0</v>
      </c>
      <c r="M800" s="78">
        <f t="shared" ref="M800:M836" si="114">D800+F800</f>
        <v>11457</v>
      </c>
      <c r="N800" s="78">
        <f t="shared" ref="N800:O836" si="115">G800+I800</f>
        <v>2051</v>
      </c>
      <c r="O800" s="78">
        <f t="shared" si="115"/>
        <v>5395.1295446000013</v>
      </c>
      <c r="P800" s="78">
        <f t="shared" ref="P800:P836" si="116">(O800/M800)*100</f>
        <v>47.09024652701406</v>
      </c>
    </row>
    <row r="801" spans="1:16" ht="15" customHeight="1" x14ac:dyDescent="0.2">
      <c r="A801" s="4">
        <v>2</v>
      </c>
      <c r="B801" s="11" t="s">
        <v>17</v>
      </c>
      <c r="C801" s="13">
        <f>[1]Akola!C26</f>
        <v>2100</v>
      </c>
      <c r="D801" s="13">
        <f>[1]Akola!D26</f>
        <v>1800</v>
      </c>
      <c r="E801" s="13">
        <f>[1]Akola!E26</f>
        <v>150</v>
      </c>
      <c r="F801" s="13">
        <f>[1]Akola!F26</f>
        <v>0</v>
      </c>
      <c r="G801" s="13">
        <v>40</v>
      </c>
      <c r="H801" s="13">
        <v>85.368757799999997</v>
      </c>
      <c r="I801" s="13">
        <f>[1]Akola!I26</f>
        <v>0</v>
      </c>
      <c r="J801" s="13">
        <f>[1]Akola!J26</f>
        <v>0</v>
      </c>
      <c r="K801" s="78">
        <f t="shared" si="112"/>
        <v>4.7427087666666665</v>
      </c>
      <c r="L801" s="78" t="e">
        <f t="shared" si="113"/>
        <v>#DIV/0!</v>
      </c>
      <c r="M801" s="78">
        <f t="shared" si="114"/>
        <v>1800</v>
      </c>
      <c r="N801" s="78">
        <f t="shared" si="115"/>
        <v>40</v>
      </c>
      <c r="O801" s="78">
        <f t="shared" si="115"/>
        <v>85.368757799999997</v>
      </c>
      <c r="P801" s="78">
        <f t="shared" si="116"/>
        <v>4.7427087666666665</v>
      </c>
    </row>
    <row r="802" spans="1:16" ht="15" customHeight="1" x14ac:dyDescent="0.2">
      <c r="A802" s="4">
        <v>3</v>
      </c>
      <c r="B802" s="11" t="s">
        <v>18</v>
      </c>
      <c r="C802" s="13">
        <f>[1]Amravati!C26</f>
        <v>2400</v>
      </c>
      <c r="D802" s="13">
        <f>[1]Amravati!D26</f>
        <v>2400</v>
      </c>
      <c r="E802" s="13">
        <f>[1]Amravati!E26</f>
        <v>600</v>
      </c>
      <c r="F802" s="13">
        <f>[1]Amravati!F26</f>
        <v>700</v>
      </c>
      <c r="G802" s="13">
        <v>315</v>
      </c>
      <c r="H802" s="13">
        <v>734.80342989999986</v>
      </c>
      <c r="I802" s="13">
        <f>[1]Amravati!I26</f>
        <v>0</v>
      </c>
      <c r="J802" s="13">
        <f>[1]Amravati!J26</f>
        <v>0</v>
      </c>
      <c r="K802" s="78">
        <f t="shared" si="112"/>
        <v>30.616809579166659</v>
      </c>
      <c r="L802" s="78">
        <f t="shared" si="113"/>
        <v>0</v>
      </c>
      <c r="M802" s="78">
        <f t="shared" si="114"/>
        <v>3100</v>
      </c>
      <c r="N802" s="78">
        <f t="shared" si="115"/>
        <v>315</v>
      </c>
      <c r="O802" s="78">
        <f t="shared" si="115"/>
        <v>734.80342989999986</v>
      </c>
      <c r="P802" s="78">
        <f t="shared" si="116"/>
        <v>23.703336448387091</v>
      </c>
    </row>
    <row r="803" spans="1:16" ht="15" customHeight="1" x14ac:dyDescent="0.2">
      <c r="A803" s="4">
        <v>4</v>
      </c>
      <c r="B803" s="11" t="s">
        <v>19</v>
      </c>
      <c r="C803" s="13">
        <f>[1]Aurangabad!C26</f>
        <v>21365</v>
      </c>
      <c r="D803" s="13">
        <f>[1]Aurangabad!D26</f>
        <v>10600</v>
      </c>
      <c r="E803" s="13">
        <f>[1]Aurangabad!E26</f>
        <v>5400</v>
      </c>
      <c r="F803" s="13">
        <f>[1]Aurangabad!F26</f>
        <v>4500</v>
      </c>
      <c r="G803" s="13">
        <v>1177</v>
      </c>
      <c r="H803" s="13">
        <v>2250.7041129999998</v>
      </c>
      <c r="I803" s="13">
        <f>[1]Aurangabad!I26</f>
        <v>0</v>
      </c>
      <c r="J803" s="13">
        <f>[1]Aurangabad!J26</f>
        <v>0</v>
      </c>
      <c r="K803" s="78">
        <f t="shared" si="112"/>
        <v>21.23305766981132</v>
      </c>
      <c r="L803" s="78">
        <f t="shared" si="113"/>
        <v>0</v>
      </c>
      <c r="M803" s="78">
        <f t="shared" si="114"/>
        <v>15100</v>
      </c>
      <c r="N803" s="78">
        <f t="shared" si="115"/>
        <v>1177</v>
      </c>
      <c r="O803" s="78">
        <f t="shared" si="115"/>
        <v>2250.7041129999998</v>
      </c>
      <c r="P803" s="78">
        <f t="shared" si="116"/>
        <v>14.905325251655627</v>
      </c>
    </row>
    <row r="804" spans="1:16" ht="15" customHeight="1" x14ac:dyDescent="0.2">
      <c r="A804" s="4">
        <v>5</v>
      </c>
      <c r="B804" s="11" t="s">
        <v>20</v>
      </c>
      <c r="C804" s="13">
        <f>[1]Beed!C26</f>
        <v>6770</v>
      </c>
      <c r="D804" s="13">
        <f>[1]Beed!D26</f>
        <v>5400</v>
      </c>
      <c r="E804" s="13">
        <f>[1]Beed!E26</f>
        <v>1732</v>
      </c>
      <c r="F804" s="13">
        <f>[1]Beed!F26</f>
        <v>1400</v>
      </c>
      <c r="G804" s="13">
        <v>158</v>
      </c>
      <c r="H804" s="13">
        <v>440.46106000000009</v>
      </c>
      <c r="I804" s="13">
        <f>[1]Beed!I26</f>
        <v>0</v>
      </c>
      <c r="J804" s="13">
        <f>[1]Beed!J26</f>
        <v>0</v>
      </c>
      <c r="K804" s="78">
        <f t="shared" si="112"/>
        <v>8.1566862962962983</v>
      </c>
      <c r="L804" s="78">
        <f t="shared" si="113"/>
        <v>0</v>
      </c>
      <c r="M804" s="78">
        <f t="shared" si="114"/>
        <v>6800</v>
      </c>
      <c r="N804" s="78">
        <f t="shared" si="115"/>
        <v>158</v>
      </c>
      <c r="O804" s="78">
        <f t="shared" si="115"/>
        <v>440.46106000000009</v>
      </c>
      <c r="P804" s="78">
        <f t="shared" si="116"/>
        <v>6.4773685294117662</v>
      </c>
    </row>
    <row r="805" spans="1:16" ht="15" customHeight="1" x14ac:dyDescent="0.2">
      <c r="A805" s="4">
        <v>6</v>
      </c>
      <c r="B805" s="11" t="s">
        <v>21</v>
      </c>
      <c r="C805" s="13">
        <f>[1]Bhandara!C26</f>
        <v>903</v>
      </c>
      <c r="D805" s="13">
        <f>[1]Bhandara!D26</f>
        <v>420</v>
      </c>
      <c r="E805" s="13">
        <f>[1]Bhandara!E26</f>
        <v>387</v>
      </c>
      <c r="F805" s="13">
        <f>[1]Bhandara!F26</f>
        <v>180</v>
      </c>
      <c r="G805" s="13">
        <v>88</v>
      </c>
      <c r="H805" s="13">
        <v>192.53920000000002</v>
      </c>
      <c r="I805" s="13">
        <f>[1]Bhandara!I26</f>
        <v>0</v>
      </c>
      <c r="J805" s="13">
        <f>[1]Bhandara!J26</f>
        <v>0</v>
      </c>
      <c r="K805" s="78">
        <f t="shared" si="112"/>
        <v>45.842666666666673</v>
      </c>
      <c r="L805" s="78">
        <f t="shared" si="113"/>
        <v>0</v>
      </c>
      <c r="M805" s="78">
        <f t="shared" si="114"/>
        <v>600</v>
      </c>
      <c r="N805" s="78">
        <f t="shared" si="115"/>
        <v>88</v>
      </c>
      <c r="O805" s="78">
        <f t="shared" si="115"/>
        <v>192.53920000000002</v>
      </c>
      <c r="P805" s="78">
        <f t="shared" si="116"/>
        <v>32.089866666666673</v>
      </c>
    </row>
    <row r="806" spans="1:16" ht="15" customHeight="1" x14ac:dyDescent="0.2">
      <c r="A806" s="4">
        <v>7</v>
      </c>
      <c r="B806" s="11" t="s">
        <v>22</v>
      </c>
      <c r="C806" s="13">
        <f>[1]Buldhana!C26</f>
        <v>1800</v>
      </c>
      <c r="D806" s="13">
        <f>[1]Buldhana!D26</f>
        <v>3700</v>
      </c>
      <c r="E806" s="13">
        <f>[1]Buldhana!E26</f>
        <v>750</v>
      </c>
      <c r="F806" s="13">
        <f>[1]Buldhana!F26</f>
        <v>800</v>
      </c>
      <c r="G806" s="13">
        <v>642</v>
      </c>
      <c r="H806" s="13">
        <v>1408.8048022999999</v>
      </c>
      <c r="I806" s="13">
        <f>[1]Buldhana!I26</f>
        <v>0</v>
      </c>
      <c r="J806" s="13">
        <f>[1]Buldhana!J26</f>
        <v>0</v>
      </c>
      <c r="K806" s="78">
        <f t="shared" si="112"/>
        <v>38.075805467567562</v>
      </c>
      <c r="L806" s="78">
        <f t="shared" si="113"/>
        <v>0</v>
      </c>
      <c r="M806" s="78">
        <f t="shared" si="114"/>
        <v>4500</v>
      </c>
      <c r="N806" s="78">
        <f t="shared" si="115"/>
        <v>642</v>
      </c>
      <c r="O806" s="78">
        <f t="shared" si="115"/>
        <v>1408.8048022999999</v>
      </c>
      <c r="P806" s="78">
        <f t="shared" si="116"/>
        <v>31.30677338444444</v>
      </c>
    </row>
    <row r="807" spans="1:16" ht="15" customHeight="1" x14ac:dyDescent="0.2">
      <c r="A807" s="4">
        <v>8</v>
      </c>
      <c r="B807" s="11" t="s">
        <v>23</v>
      </c>
      <c r="C807" s="13">
        <f>[1]Chandrapur!C26</f>
        <v>1400</v>
      </c>
      <c r="D807" s="13">
        <f>[1]Chandrapur!D26</f>
        <v>1100</v>
      </c>
      <c r="E807" s="13">
        <f>[1]Chandrapur!E26</f>
        <v>200</v>
      </c>
      <c r="F807" s="13">
        <f>[1]Chandrapur!F26</f>
        <v>98</v>
      </c>
      <c r="G807" s="13">
        <v>173</v>
      </c>
      <c r="H807" s="13">
        <v>325.32727380000006</v>
      </c>
      <c r="I807" s="13">
        <f>[1]Chandrapur!I26</f>
        <v>0</v>
      </c>
      <c r="J807" s="13">
        <f>[1]Chandrapur!J26</f>
        <v>0</v>
      </c>
      <c r="K807" s="78">
        <f t="shared" si="112"/>
        <v>29.575206709090914</v>
      </c>
      <c r="L807" s="78">
        <f t="shared" si="113"/>
        <v>0</v>
      </c>
      <c r="M807" s="78">
        <f t="shared" si="114"/>
        <v>1198</v>
      </c>
      <c r="N807" s="78">
        <f t="shared" si="115"/>
        <v>173</v>
      </c>
      <c r="O807" s="78">
        <f t="shared" si="115"/>
        <v>325.32727380000006</v>
      </c>
      <c r="P807" s="78">
        <f t="shared" si="116"/>
        <v>27.155865926544244</v>
      </c>
    </row>
    <row r="808" spans="1:16" ht="15" customHeight="1" x14ac:dyDescent="0.2">
      <c r="A808" s="4">
        <v>9</v>
      </c>
      <c r="B808" s="11" t="s">
        <v>24</v>
      </c>
      <c r="C808" s="13">
        <f>[1]Dhule!C26</f>
        <v>4511</v>
      </c>
      <c r="D808" s="13">
        <f>[1]Dhule!D26</f>
        <v>3000</v>
      </c>
      <c r="E808" s="13">
        <f>[1]Dhule!E26</f>
        <v>641</v>
      </c>
      <c r="F808" s="13">
        <f>[1]Dhule!F26</f>
        <v>624</v>
      </c>
      <c r="G808" s="13">
        <v>390</v>
      </c>
      <c r="H808" s="13">
        <v>688.77382419999992</v>
      </c>
      <c r="I808" s="13">
        <f>[1]Dhule!I26</f>
        <v>0</v>
      </c>
      <c r="J808" s="13">
        <f>[1]Dhule!J26</f>
        <v>0</v>
      </c>
      <c r="K808" s="78">
        <f t="shared" si="112"/>
        <v>22.959127473333329</v>
      </c>
      <c r="L808" s="78">
        <f t="shared" si="113"/>
        <v>0</v>
      </c>
      <c r="M808" s="78">
        <f t="shared" si="114"/>
        <v>3624</v>
      </c>
      <c r="N808" s="78">
        <f t="shared" si="115"/>
        <v>390</v>
      </c>
      <c r="O808" s="78">
        <f t="shared" si="115"/>
        <v>688.77382419999992</v>
      </c>
      <c r="P808" s="78">
        <f t="shared" si="116"/>
        <v>19.005900226269311</v>
      </c>
    </row>
    <row r="809" spans="1:16" ht="15" customHeight="1" x14ac:dyDescent="0.2">
      <c r="A809" s="4">
        <v>10</v>
      </c>
      <c r="B809" s="11" t="s">
        <v>25</v>
      </c>
      <c r="C809" s="13">
        <f>[1]Gadchiroli!C26</f>
        <v>50</v>
      </c>
      <c r="D809" s="13">
        <f>[1]Gadchiroli!D26</f>
        <v>28</v>
      </c>
      <c r="E809" s="13">
        <f>[1]Gadchiroli!E26</f>
        <v>11</v>
      </c>
      <c r="F809" s="13">
        <f>[1]Gadchiroli!F26</f>
        <v>6</v>
      </c>
      <c r="G809" s="13">
        <v>0</v>
      </c>
      <c r="H809" s="13">
        <v>0</v>
      </c>
      <c r="I809" s="13">
        <f>[1]Gadchiroli!I26</f>
        <v>0</v>
      </c>
      <c r="J809" s="13">
        <f>[1]Gadchiroli!J26</f>
        <v>0</v>
      </c>
      <c r="K809" s="78">
        <f t="shared" si="112"/>
        <v>0</v>
      </c>
      <c r="L809" s="78">
        <f t="shared" si="113"/>
        <v>0</v>
      </c>
      <c r="M809" s="78">
        <f t="shared" si="114"/>
        <v>34</v>
      </c>
      <c r="N809" s="78">
        <f t="shared" si="115"/>
        <v>0</v>
      </c>
      <c r="O809" s="78">
        <f t="shared" si="115"/>
        <v>0</v>
      </c>
      <c r="P809" s="78">
        <f t="shared" si="116"/>
        <v>0</v>
      </c>
    </row>
    <row r="810" spans="1:16" ht="15" customHeight="1" x14ac:dyDescent="0.2">
      <c r="A810" s="4">
        <v>11</v>
      </c>
      <c r="B810" s="11" t="s">
        <v>26</v>
      </c>
      <c r="C810" s="13">
        <f>[1]Gondia!C26</f>
        <v>1125</v>
      </c>
      <c r="D810" s="13">
        <f>[1]Gondia!D26</f>
        <v>400</v>
      </c>
      <c r="E810" s="13">
        <f>[1]Gondia!E26</f>
        <v>2000</v>
      </c>
      <c r="F810" s="13">
        <f>[1]Gondia!F26</f>
        <v>472</v>
      </c>
      <c r="G810" s="13">
        <v>102</v>
      </c>
      <c r="H810" s="13">
        <v>182.0772</v>
      </c>
      <c r="I810" s="13">
        <f>[1]Gondia!I26</f>
        <v>0</v>
      </c>
      <c r="J810" s="13">
        <f>[1]Gondia!J26</f>
        <v>0</v>
      </c>
      <c r="K810" s="78">
        <f t="shared" si="112"/>
        <v>45.519300000000001</v>
      </c>
      <c r="L810" s="78">
        <f t="shared" si="113"/>
        <v>0</v>
      </c>
      <c r="M810" s="78">
        <f t="shared" si="114"/>
        <v>872</v>
      </c>
      <c r="N810" s="78">
        <f t="shared" si="115"/>
        <v>102</v>
      </c>
      <c r="O810" s="78">
        <f t="shared" si="115"/>
        <v>182.0772</v>
      </c>
      <c r="P810" s="78">
        <f t="shared" si="116"/>
        <v>20.880412844036698</v>
      </c>
    </row>
    <row r="811" spans="1:16" ht="15" customHeight="1" x14ac:dyDescent="0.2">
      <c r="A811" s="4">
        <v>12</v>
      </c>
      <c r="B811" s="11" t="s">
        <v>27</v>
      </c>
      <c r="C811" s="13">
        <f>[1]Hingoli!C26</f>
        <v>6238</v>
      </c>
      <c r="D811" s="13">
        <f>[1]Hingoli!D26</f>
        <v>3800</v>
      </c>
      <c r="E811" s="13">
        <f>[1]Hingoli!E26</f>
        <v>2087</v>
      </c>
      <c r="F811" s="13">
        <f>[1]Hingoli!F26</f>
        <v>1202</v>
      </c>
      <c r="G811" s="13">
        <v>336</v>
      </c>
      <c r="H811" s="13">
        <v>666.22084999999993</v>
      </c>
      <c r="I811" s="13">
        <f>[1]Hingoli!I26</f>
        <v>0</v>
      </c>
      <c r="J811" s="13">
        <f>[1]Hingoli!J26</f>
        <v>0</v>
      </c>
      <c r="K811" s="78">
        <f t="shared" si="112"/>
        <v>17.532127631578945</v>
      </c>
      <c r="L811" s="78">
        <f t="shared" si="113"/>
        <v>0</v>
      </c>
      <c r="M811" s="78">
        <f t="shared" si="114"/>
        <v>5002</v>
      </c>
      <c r="N811" s="78">
        <f t="shared" si="115"/>
        <v>336</v>
      </c>
      <c r="O811" s="78">
        <f t="shared" si="115"/>
        <v>666.22084999999993</v>
      </c>
      <c r="P811" s="78">
        <f t="shared" si="116"/>
        <v>13.319089364254296</v>
      </c>
    </row>
    <row r="812" spans="1:16" ht="15" customHeight="1" x14ac:dyDescent="0.2">
      <c r="A812" s="4">
        <v>13</v>
      </c>
      <c r="B812" s="11" t="s">
        <v>28</v>
      </c>
      <c r="C812" s="11">
        <f>[1]Jalgaon!C26</f>
        <v>15858</v>
      </c>
      <c r="D812" s="11">
        <f>[1]Jalgaon!D26</f>
        <v>12800</v>
      </c>
      <c r="E812" s="11">
        <f>[1]Jalgaon!E26</f>
        <v>6938</v>
      </c>
      <c r="F812" s="11">
        <f>[1]Jalgaon!F26</f>
        <v>8000</v>
      </c>
      <c r="G812" s="11">
        <v>1109</v>
      </c>
      <c r="H812" s="11">
        <v>3689.3344995999996</v>
      </c>
      <c r="I812" s="11">
        <f>[1]Jalgaon!I26</f>
        <v>0</v>
      </c>
      <c r="J812" s="11">
        <f>[1]Jalgaon!J26</f>
        <v>0</v>
      </c>
      <c r="K812" s="78">
        <f t="shared" si="112"/>
        <v>28.822925778124997</v>
      </c>
      <c r="L812" s="78">
        <f t="shared" si="113"/>
        <v>0</v>
      </c>
      <c r="M812" s="78">
        <f t="shared" si="114"/>
        <v>20800</v>
      </c>
      <c r="N812" s="78">
        <f t="shared" si="115"/>
        <v>1109</v>
      </c>
      <c r="O812" s="78">
        <f t="shared" si="115"/>
        <v>3689.3344995999996</v>
      </c>
      <c r="P812" s="78">
        <f t="shared" si="116"/>
        <v>17.737185094230767</v>
      </c>
    </row>
    <row r="813" spans="1:16" ht="15" customHeight="1" x14ac:dyDescent="0.2">
      <c r="A813" s="4">
        <v>14</v>
      </c>
      <c r="B813" s="11" t="s">
        <v>29</v>
      </c>
      <c r="C813" s="13">
        <f>[1]Jalna!C26</f>
        <v>7420</v>
      </c>
      <c r="D813" s="13">
        <f>[1]Jalna!D26</f>
        <v>3800</v>
      </c>
      <c r="E813" s="13">
        <f>[1]Jalna!E26</f>
        <v>3223</v>
      </c>
      <c r="F813" s="13">
        <f>[1]Jalna!F26</f>
        <v>1629</v>
      </c>
      <c r="G813" s="13">
        <v>481</v>
      </c>
      <c r="H813" s="13">
        <v>963.32080389999999</v>
      </c>
      <c r="I813" s="13">
        <f>[1]Jalna!I26</f>
        <v>0</v>
      </c>
      <c r="J813" s="13">
        <f>[1]Jalna!J26</f>
        <v>0</v>
      </c>
      <c r="K813" s="78">
        <f t="shared" si="112"/>
        <v>25.350547471052632</v>
      </c>
      <c r="L813" s="78">
        <f t="shared" si="113"/>
        <v>0</v>
      </c>
      <c r="M813" s="78">
        <f t="shared" si="114"/>
        <v>5429</v>
      </c>
      <c r="N813" s="78">
        <f t="shared" si="115"/>
        <v>481</v>
      </c>
      <c r="O813" s="78">
        <f t="shared" si="115"/>
        <v>963.32080389999999</v>
      </c>
      <c r="P813" s="78">
        <f t="shared" si="116"/>
        <v>17.743982389021919</v>
      </c>
    </row>
    <row r="814" spans="1:16" ht="15" customHeight="1" x14ac:dyDescent="0.2">
      <c r="A814" s="4">
        <v>15</v>
      </c>
      <c r="B814" s="11" t="s">
        <v>30</v>
      </c>
      <c r="C814" s="13">
        <f>[1]Kolhapur!C26</f>
        <v>121</v>
      </c>
      <c r="D814" s="13">
        <f>[1]Kolhapur!D26</f>
        <v>750</v>
      </c>
      <c r="E814" s="13">
        <f>[1]Kolhapur!E26</f>
        <v>121</v>
      </c>
      <c r="F814" s="13">
        <f>[1]Kolhapur!F26</f>
        <v>750</v>
      </c>
      <c r="G814" s="13">
        <v>145</v>
      </c>
      <c r="H814" s="13">
        <v>343.49374999999998</v>
      </c>
      <c r="I814" s="13">
        <f>[1]Kolhapur!I26</f>
        <v>0</v>
      </c>
      <c r="J814" s="13">
        <f>[1]Kolhapur!J26</f>
        <v>0</v>
      </c>
      <c r="K814" s="78">
        <f t="shared" si="112"/>
        <v>45.799166666666665</v>
      </c>
      <c r="L814" s="78">
        <f t="shared" si="113"/>
        <v>0</v>
      </c>
      <c r="M814" s="78">
        <f t="shared" si="114"/>
        <v>1500</v>
      </c>
      <c r="N814" s="78">
        <f t="shared" si="115"/>
        <v>145</v>
      </c>
      <c r="O814" s="78">
        <f t="shared" si="115"/>
        <v>343.49374999999998</v>
      </c>
      <c r="P814" s="78">
        <f t="shared" si="116"/>
        <v>22.899583333333332</v>
      </c>
    </row>
    <row r="815" spans="1:16" ht="15" customHeight="1" x14ac:dyDescent="0.2">
      <c r="A815" s="4">
        <v>16</v>
      </c>
      <c r="B815" s="11" t="s">
        <v>31</v>
      </c>
      <c r="C815" s="13">
        <f>[1]Latur!C26</f>
        <v>16857</v>
      </c>
      <c r="D815" s="13">
        <f>[1]Latur!D26</f>
        <v>10400</v>
      </c>
      <c r="E815" s="13">
        <f>[1]Latur!E26</f>
        <v>4267</v>
      </c>
      <c r="F815" s="13">
        <f>[1]Latur!F26</f>
        <v>2586</v>
      </c>
      <c r="G815" s="13">
        <v>413</v>
      </c>
      <c r="H815" s="13">
        <v>901.65855999999997</v>
      </c>
      <c r="I815" s="13">
        <f>[1]Latur!I26</f>
        <v>0</v>
      </c>
      <c r="J815" s="13">
        <f>[1]Latur!J26</f>
        <v>0</v>
      </c>
      <c r="K815" s="78">
        <f t="shared" si="112"/>
        <v>8.669793846153846</v>
      </c>
      <c r="L815" s="78">
        <f t="shared" si="113"/>
        <v>0</v>
      </c>
      <c r="M815" s="78">
        <f t="shared" si="114"/>
        <v>12986</v>
      </c>
      <c r="N815" s="78">
        <f t="shared" si="115"/>
        <v>413</v>
      </c>
      <c r="O815" s="78">
        <f t="shared" si="115"/>
        <v>901.65855999999997</v>
      </c>
      <c r="P815" s="78">
        <f t="shared" si="116"/>
        <v>6.9433124903742485</v>
      </c>
    </row>
    <row r="816" spans="1:16" ht="15" customHeight="1" x14ac:dyDescent="0.2">
      <c r="A816" s="4">
        <v>17</v>
      </c>
      <c r="B816" s="11" t="s">
        <v>32</v>
      </c>
      <c r="C816" s="13">
        <f>[1]MumbaiCity!C26</f>
        <v>0</v>
      </c>
      <c r="D816" s="13">
        <f>[1]MumbaiCity!D26</f>
        <v>0</v>
      </c>
      <c r="E816" s="13">
        <f>[1]MumbaiCity!E26</f>
        <v>0</v>
      </c>
      <c r="F816" s="13">
        <f>[1]MumbaiCity!F26</f>
        <v>0</v>
      </c>
      <c r="G816" s="13">
        <v>0</v>
      </c>
      <c r="H816" s="13">
        <v>0</v>
      </c>
      <c r="I816" s="13">
        <f>[1]MumbaiCity!I26</f>
        <v>0</v>
      </c>
      <c r="J816" s="13">
        <f>[1]MumbaiCity!J26</f>
        <v>0</v>
      </c>
      <c r="K816" s="78" t="e">
        <f>(H816/D816)*100</f>
        <v>#DIV/0!</v>
      </c>
      <c r="L816" s="78" t="e">
        <f>(J816/F816)*100</f>
        <v>#DIV/0!</v>
      </c>
      <c r="M816" s="78">
        <f>D816+F816</f>
        <v>0</v>
      </c>
      <c r="N816" s="78">
        <f>G816+I816</f>
        <v>0</v>
      </c>
      <c r="O816" s="78">
        <f>H816+J816</f>
        <v>0</v>
      </c>
      <c r="P816" s="78" t="e">
        <f>(O816/M816)*100</f>
        <v>#DIV/0!</v>
      </c>
    </row>
    <row r="817" spans="1:16" ht="15" customHeight="1" x14ac:dyDescent="0.2">
      <c r="A817" s="4">
        <v>18</v>
      </c>
      <c r="B817" s="19" t="s">
        <v>33</v>
      </c>
      <c r="C817" s="79">
        <f>[1]MumbaiSub!C26</f>
        <v>0</v>
      </c>
      <c r="D817" s="79">
        <f>[1]MumbaiSub!D26</f>
        <v>0</v>
      </c>
      <c r="E817" s="79">
        <f>[1]MumbaiSub!E26</f>
        <v>0</v>
      </c>
      <c r="F817" s="79">
        <f>[1]MumbaiSub!F26</f>
        <v>0</v>
      </c>
      <c r="G817" s="79">
        <v>0</v>
      </c>
      <c r="H817" s="79">
        <v>0</v>
      </c>
      <c r="I817" s="79">
        <f>[1]MumbaiSub!I26</f>
        <v>0</v>
      </c>
      <c r="J817" s="79">
        <f>[1]MumbaiSub!J26</f>
        <v>0</v>
      </c>
      <c r="K817" s="78" t="e">
        <f>(H817/D817)*100</f>
        <v>#DIV/0!</v>
      </c>
      <c r="L817" s="78" t="e">
        <f>(J817/F817)*100</f>
        <v>#DIV/0!</v>
      </c>
      <c r="M817" s="78">
        <f>D817+F817</f>
        <v>0</v>
      </c>
      <c r="N817" s="78">
        <f>G817+I817</f>
        <v>0</v>
      </c>
      <c r="O817" s="78">
        <f>H817+J817</f>
        <v>0</v>
      </c>
      <c r="P817" s="78" t="e">
        <f>(O817/M817)*100</f>
        <v>#DIV/0!</v>
      </c>
    </row>
    <row r="818" spans="1:16" ht="15" customHeight="1" x14ac:dyDescent="0.2">
      <c r="A818" s="4">
        <v>19</v>
      </c>
      <c r="B818" s="11" t="s">
        <v>34</v>
      </c>
      <c r="C818" s="13">
        <f>[1]Nagpur!C26</f>
        <v>1600</v>
      </c>
      <c r="D818" s="13">
        <f>[1]Nagpur!D26</f>
        <v>4500</v>
      </c>
      <c r="E818" s="13">
        <f>[1]Nagpur!E26</f>
        <v>200</v>
      </c>
      <c r="F818" s="13">
        <f>[1]Nagpur!F26</f>
        <v>701</v>
      </c>
      <c r="G818" s="13">
        <v>440</v>
      </c>
      <c r="H818" s="13">
        <v>1135.0949240000002</v>
      </c>
      <c r="I818" s="13">
        <f>[1]Nagpur!I26</f>
        <v>0</v>
      </c>
      <c r="J818" s="13">
        <f>[1]Nagpur!J26</f>
        <v>0</v>
      </c>
      <c r="K818" s="78">
        <f t="shared" si="112"/>
        <v>25.224331644444447</v>
      </c>
      <c r="L818" s="78">
        <f t="shared" si="113"/>
        <v>0</v>
      </c>
      <c r="M818" s="78">
        <f t="shared" si="114"/>
        <v>5201</v>
      </c>
      <c r="N818" s="78">
        <f t="shared" si="115"/>
        <v>440</v>
      </c>
      <c r="O818" s="78">
        <f t="shared" si="115"/>
        <v>1135.0949240000002</v>
      </c>
      <c r="P818" s="78">
        <f t="shared" si="116"/>
        <v>21.824551509325136</v>
      </c>
    </row>
    <row r="819" spans="1:16" ht="15" customHeight="1" x14ac:dyDescent="0.2">
      <c r="A819" s="4">
        <v>20</v>
      </c>
      <c r="B819" s="11" t="s">
        <v>35</v>
      </c>
      <c r="C819" s="13">
        <f>[1]Nanded!C26</f>
        <v>4723.2</v>
      </c>
      <c r="D819" s="13">
        <f>[1]Nanded!D26</f>
        <v>3307.2000000000003</v>
      </c>
      <c r="E819" s="13">
        <f>[1]Nanded!E26</f>
        <v>1600</v>
      </c>
      <c r="F819" s="13">
        <f>[1]Nanded!F26</f>
        <v>2000</v>
      </c>
      <c r="G819" s="13">
        <v>742</v>
      </c>
      <c r="H819" s="13">
        <v>1776.0446999999999</v>
      </c>
      <c r="I819" s="13">
        <f>[1]Nanded!I26</f>
        <v>0</v>
      </c>
      <c r="J819" s="13">
        <f>[1]Nanded!J26</f>
        <v>0</v>
      </c>
      <c r="K819" s="78">
        <f t="shared" si="112"/>
        <v>53.702367561683594</v>
      </c>
      <c r="L819" s="78">
        <f t="shared" si="113"/>
        <v>0</v>
      </c>
      <c r="M819" s="78">
        <f t="shared" si="114"/>
        <v>5307.2000000000007</v>
      </c>
      <c r="N819" s="78">
        <f t="shared" si="115"/>
        <v>742</v>
      </c>
      <c r="O819" s="78">
        <f t="shared" si="115"/>
        <v>1776.0446999999999</v>
      </c>
      <c r="P819" s="78">
        <f t="shared" si="116"/>
        <v>33.464815722037983</v>
      </c>
    </row>
    <row r="820" spans="1:16" ht="15" customHeight="1" x14ac:dyDescent="0.2">
      <c r="A820" s="4">
        <v>21</v>
      </c>
      <c r="B820" s="11" t="s">
        <v>36</v>
      </c>
      <c r="C820" s="13">
        <f>[1]Nandurbar!C26</f>
        <v>1467</v>
      </c>
      <c r="D820" s="13">
        <f>[1]Nandurbar!D26</f>
        <v>2933</v>
      </c>
      <c r="E820" s="13">
        <f>[1]Nandurbar!E26</f>
        <v>510</v>
      </c>
      <c r="F820" s="13">
        <f>[1]Nandurbar!F26</f>
        <v>1018</v>
      </c>
      <c r="G820" s="13">
        <v>508</v>
      </c>
      <c r="H820" s="13">
        <v>1343.7243231000002</v>
      </c>
      <c r="I820" s="13">
        <f>[1]Nandurbar!I26</f>
        <v>0</v>
      </c>
      <c r="J820" s="13">
        <f>[1]Nandurbar!J26</f>
        <v>0</v>
      </c>
      <c r="K820" s="78">
        <f t="shared" si="112"/>
        <v>45.813989877258784</v>
      </c>
      <c r="L820" s="78">
        <f t="shared" si="113"/>
        <v>0</v>
      </c>
      <c r="M820" s="78">
        <f t="shared" si="114"/>
        <v>3951</v>
      </c>
      <c r="N820" s="78">
        <f t="shared" si="115"/>
        <v>508</v>
      </c>
      <c r="O820" s="78">
        <f t="shared" si="115"/>
        <v>1343.7243231000002</v>
      </c>
      <c r="P820" s="78">
        <f t="shared" si="116"/>
        <v>34.009727236142758</v>
      </c>
    </row>
    <row r="821" spans="1:16" ht="15" customHeight="1" x14ac:dyDescent="0.2">
      <c r="A821" s="4">
        <v>22</v>
      </c>
      <c r="B821" s="11" t="s">
        <v>37</v>
      </c>
      <c r="C821" s="13">
        <f>[1]Nasik!C26</f>
        <v>8188</v>
      </c>
      <c r="D821" s="13">
        <f>[1]Nasik!D26</f>
        <v>11172</v>
      </c>
      <c r="E821" s="13">
        <f>[1]Nasik!E26</f>
        <v>6226</v>
      </c>
      <c r="F821" s="13">
        <f>[1]Nasik!F26</f>
        <v>9800</v>
      </c>
      <c r="G821" s="13">
        <v>2059</v>
      </c>
      <c r="H821" s="13">
        <v>6990.1497572000017</v>
      </c>
      <c r="I821" s="13">
        <f>[1]Nasik!I26</f>
        <v>0</v>
      </c>
      <c r="J821" s="13">
        <f>[1]Nasik!J26</f>
        <v>0</v>
      </c>
      <c r="K821" s="78">
        <f t="shared" si="112"/>
        <v>62.56847258503403</v>
      </c>
      <c r="L821" s="78">
        <f t="shared" si="113"/>
        <v>0</v>
      </c>
      <c r="M821" s="78">
        <f t="shared" si="114"/>
        <v>20972</v>
      </c>
      <c r="N821" s="78">
        <f t="shared" si="115"/>
        <v>2059</v>
      </c>
      <c r="O821" s="78">
        <f t="shared" si="115"/>
        <v>6990.1497572000017</v>
      </c>
      <c r="P821" s="78">
        <f t="shared" si="116"/>
        <v>33.330868573335884</v>
      </c>
    </row>
    <row r="822" spans="1:16" ht="15" customHeight="1" x14ac:dyDescent="0.2">
      <c r="A822" s="4">
        <v>23</v>
      </c>
      <c r="B822" s="11" t="s">
        <v>38</v>
      </c>
      <c r="C822" s="13">
        <f>[1]Osmanabad!C26</f>
        <v>441</v>
      </c>
      <c r="D822" s="13">
        <f>[1]Osmanabad!D26</f>
        <v>900</v>
      </c>
      <c r="E822" s="13">
        <f>[1]Osmanabad!E26</f>
        <v>129</v>
      </c>
      <c r="F822" s="13">
        <f>[1]Osmanabad!F26</f>
        <v>247</v>
      </c>
      <c r="G822" s="13">
        <v>100</v>
      </c>
      <c r="H822" s="13">
        <v>206.4119</v>
      </c>
      <c r="I822" s="13">
        <f>[1]Osmanabad!I26</f>
        <v>0</v>
      </c>
      <c r="J822" s="13">
        <f>[1]Osmanabad!J26</f>
        <v>0</v>
      </c>
      <c r="K822" s="78">
        <f t="shared" si="112"/>
        <v>22.934655555555555</v>
      </c>
      <c r="L822" s="78">
        <f t="shared" si="113"/>
        <v>0</v>
      </c>
      <c r="M822" s="78">
        <f t="shared" si="114"/>
        <v>1147</v>
      </c>
      <c r="N822" s="78">
        <f t="shared" si="115"/>
        <v>100</v>
      </c>
      <c r="O822" s="78">
        <f t="shared" si="115"/>
        <v>206.4119</v>
      </c>
      <c r="P822" s="78">
        <f t="shared" si="116"/>
        <v>17.995806451612903</v>
      </c>
    </row>
    <row r="823" spans="1:16" ht="15" customHeight="1" x14ac:dyDescent="0.2">
      <c r="A823" s="4">
        <v>24</v>
      </c>
      <c r="B823" s="5" t="s">
        <v>39</v>
      </c>
      <c r="C823" s="5">
        <f>[1]Palghar!C26</f>
        <v>748</v>
      </c>
      <c r="D823" s="5">
        <f>[1]Palghar!D26</f>
        <v>298</v>
      </c>
      <c r="E823" s="5">
        <f>[1]Palghar!E26</f>
        <v>151</v>
      </c>
      <c r="F823" s="5">
        <f>[1]Palghar!F26</f>
        <v>175</v>
      </c>
      <c r="G823" s="5">
        <v>0</v>
      </c>
      <c r="H823" s="5">
        <v>0</v>
      </c>
      <c r="I823" s="5">
        <f>[1]Palghar!I26</f>
        <v>0</v>
      </c>
      <c r="J823" s="5">
        <f>[1]Palghar!J26</f>
        <v>0</v>
      </c>
      <c r="K823" s="78">
        <f>(H823/D823)*100</f>
        <v>0</v>
      </c>
      <c r="L823" s="78">
        <f>(J823/F823)*100</f>
        <v>0</v>
      </c>
      <c r="M823" s="78">
        <f>D823+F823</f>
        <v>473</v>
      </c>
      <c r="N823" s="78">
        <f>G823+I823</f>
        <v>0</v>
      </c>
      <c r="O823" s="78">
        <f>H823+J823</f>
        <v>0</v>
      </c>
      <c r="P823" s="78">
        <f>(O823/M823)*100</f>
        <v>0</v>
      </c>
    </row>
    <row r="824" spans="1:16" ht="15" customHeight="1" x14ac:dyDescent="0.2">
      <c r="A824" s="4">
        <v>25</v>
      </c>
      <c r="B824" s="11" t="s">
        <v>40</v>
      </c>
      <c r="C824" s="13">
        <f>[1]Parbhani!C26</f>
        <v>3985</v>
      </c>
      <c r="D824" s="13">
        <f>[1]Parbhani!D26</f>
        <v>3300</v>
      </c>
      <c r="E824" s="13">
        <f>[1]Parbhani!E26</f>
        <v>1380</v>
      </c>
      <c r="F824" s="13">
        <f>[1]Parbhani!F26</f>
        <v>1164</v>
      </c>
      <c r="G824" s="13">
        <v>425</v>
      </c>
      <c r="H824" s="13">
        <v>737.86252430000002</v>
      </c>
      <c r="I824" s="13">
        <f>[1]Parbhani!I26</f>
        <v>0</v>
      </c>
      <c r="J824" s="13">
        <f>[1]Parbhani!J26</f>
        <v>0</v>
      </c>
      <c r="K824" s="78">
        <f t="shared" si="112"/>
        <v>22.359470433333335</v>
      </c>
      <c r="L824" s="78">
        <f t="shared" si="113"/>
        <v>0</v>
      </c>
      <c r="M824" s="78">
        <f t="shared" si="114"/>
        <v>4464</v>
      </c>
      <c r="N824" s="78">
        <f t="shared" si="115"/>
        <v>425</v>
      </c>
      <c r="O824" s="78">
        <f t="shared" si="115"/>
        <v>737.86252430000002</v>
      </c>
      <c r="P824" s="78">
        <f t="shared" si="116"/>
        <v>16.52917841173835</v>
      </c>
    </row>
    <row r="825" spans="1:16" ht="15" customHeight="1" x14ac:dyDescent="0.2">
      <c r="A825" s="4">
        <v>26</v>
      </c>
      <c r="B825" s="11" t="s">
        <v>41</v>
      </c>
      <c r="C825" s="13">
        <f>[1]Pune!C26</f>
        <v>3907</v>
      </c>
      <c r="D825" s="13">
        <f>[1]Pune!D26</f>
        <v>12000</v>
      </c>
      <c r="E825" s="13">
        <f>[1]Pune!E26</f>
        <v>3083</v>
      </c>
      <c r="F825" s="13">
        <f>[1]Pune!F26</f>
        <v>8970.11</v>
      </c>
      <c r="G825" s="13">
        <v>1197</v>
      </c>
      <c r="H825" s="13">
        <v>4296.9326399999991</v>
      </c>
      <c r="I825" s="13">
        <f>[1]Pune!I26</f>
        <v>0</v>
      </c>
      <c r="J825" s="13">
        <f>[1]Pune!J26</f>
        <v>0</v>
      </c>
      <c r="K825" s="78">
        <f t="shared" si="112"/>
        <v>35.807771999999993</v>
      </c>
      <c r="L825" s="78">
        <f t="shared" si="113"/>
        <v>0</v>
      </c>
      <c r="M825" s="78">
        <f t="shared" si="114"/>
        <v>20970.11</v>
      </c>
      <c r="N825" s="78">
        <f t="shared" si="115"/>
        <v>1197</v>
      </c>
      <c r="O825" s="78">
        <f t="shared" si="115"/>
        <v>4296.9326399999991</v>
      </c>
      <c r="P825" s="78">
        <f t="shared" si="116"/>
        <v>20.490749166313382</v>
      </c>
    </row>
    <row r="826" spans="1:16" ht="15" customHeight="1" x14ac:dyDescent="0.2">
      <c r="A826" s="4">
        <v>27</v>
      </c>
      <c r="B826" s="11" t="s">
        <v>42</v>
      </c>
      <c r="C826" s="13">
        <f>[1]Raigad!C26</f>
        <v>694</v>
      </c>
      <c r="D826" s="13">
        <f>[1]Raigad!D26</f>
        <v>300</v>
      </c>
      <c r="E826" s="13">
        <f>[1]Raigad!E26</f>
        <v>216</v>
      </c>
      <c r="F826" s="13">
        <f>[1]Raigad!F26</f>
        <v>103</v>
      </c>
      <c r="G826" s="13">
        <v>17</v>
      </c>
      <c r="H826" s="13">
        <v>185.37501</v>
      </c>
      <c r="I826" s="13">
        <f>[1]Raigad!I26</f>
        <v>0</v>
      </c>
      <c r="J826" s="13">
        <f>[1]Raigad!J26</f>
        <v>0</v>
      </c>
      <c r="K826" s="78">
        <f t="shared" si="112"/>
        <v>61.791669999999996</v>
      </c>
      <c r="L826" s="78">
        <f t="shared" si="113"/>
        <v>0</v>
      </c>
      <c r="M826" s="78">
        <f t="shared" si="114"/>
        <v>403</v>
      </c>
      <c r="N826" s="78">
        <f t="shared" si="115"/>
        <v>17</v>
      </c>
      <c r="O826" s="78">
        <f t="shared" si="115"/>
        <v>185.37501</v>
      </c>
      <c r="P826" s="78">
        <f t="shared" si="116"/>
        <v>45.998761786600497</v>
      </c>
    </row>
    <row r="827" spans="1:16" ht="15" customHeight="1" x14ac:dyDescent="0.2">
      <c r="A827" s="4">
        <v>28</v>
      </c>
      <c r="B827" s="11" t="s">
        <v>43</v>
      </c>
      <c r="C827" s="13">
        <f>[1]Ratnagiri!C26</f>
        <v>26.7</v>
      </c>
      <c r="D827" s="13">
        <f>[1]Ratnagiri!D26</f>
        <v>106</v>
      </c>
      <c r="E827" s="13">
        <f>[1]Ratnagiri!E26</f>
        <v>62.3</v>
      </c>
      <c r="F827" s="13">
        <f>[1]Ratnagiri!F26</f>
        <v>80</v>
      </c>
      <c r="G827" s="13">
        <v>7</v>
      </c>
      <c r="H827" s="13">
        <v>113.97</v>
      </c>
      <c r="I827" s="13">
        <f>[1]Ratnagiri!I26</f>
        <v>0</v>
      </c>
      <c r="J827" s="13">
        <f>[1]Ratnagiri!J26</f>
        <v>0</v>
      </c>
      <c r="K827" s="78">
        <f t="shared" si="112"/>
        <v>107.51886792452829</v>
      </c>
      <c r="L827" s="78">
        <f t="shared" si="113"/>
        <v>0</v>
      </c>
      <c r="M827" s="78">
        <f t="shared" si="114"/>
        <v>186</v>
      </c>
      <c r="N827" s="78">
        <f t="shared" si="115"/>
        <v>7</v>
      </c>
      <c r="O827" s="78">
        <f t="shared" si="115"/>
        <v>113.97</v>
      </c>
      <c r="P827" s="78">
        <f t="shared" si="116"/>
        <v>61.274193548387103</v>
      </c>
    </row>
    <row r="828" spans="1:16" ht="15" customHeight="1" x14ac:dyDescent="0.2">
      <c r="A828" s="4">
        <v>29</v>
      </c>
      <c r="B828" s="11" t="s">
        <v>44</v>
      </c>
      <c r="C828" s="13">
        <f>[1]Sangli!C26</f>
        <v>3287</v>
      </c>
      <c r="D828" s="13">
        <f>[1]Sangli!D26</f>
        <v>3400</v>
      </c>
      <c r="E828" s="13">
        <f>[1]Sangli!E26</f>
        <v>1454</v>
      </c>
      <c r="F828" s="13">
        <f>[1]Sangli!F26</f>
        <v>1500</v>
      </c>
      <c r="G828" s="13">
        <v>105</v>
      </c>
      <c r="H828" s="13">
        <v>529.9670900000001</v>
      </c>
      <c r="I828" s="13">
        <f>[1]Sangli!I26</f>
        <v>0</v>
      </c>
      <c r="J828" s="13">
        <f>[1]Sangli!J26</f>
        <v>0</v>
      </c>
      <c r="K828" s="78">
        <f t="shared" si="112"/>
        <v>15.587267352941177</v>
      </c>
      <c r="L828" s="78">
        <f t="shared" si="113"/>
        <v>0</v>
      </c>
      <c r="M828" s="78">
        <f t="shared" si="114"/>
        <v>4900</v>
      </c>
      <c r="N828" s="78">
        <f t="shared" si="115"/>
        <v>105</v>
      </c>
      <c r="O828" s="78">
        <f t="shared" si="115"/>
        <v>529.9670900000001</v>
      </c>
      <c r="P828" s="78">
        <f t="shared" si="116"/>
        <v>10.815654897959186</v>
      </c>
    </row>
    <row r="829" spans="1:16" ht="15" customHeight="1" x14ac:dyDescent="0.2">
      <c r="A829" s="4">
        <v>30</v>
      </c>
      <c r="B829" s="11" t="s">
        <v>45</v>
      </c>
      <c r="C829" s="13">
        <f>[1]Satara!C26</f>
        <v>3515</v>
      </c>
      <c r="D829" s="13">
        <f>[1]Satara!D26</f>
        <v>4900</v>
      </c>
      <c r="E829" s="13">
        <f>[1]Satara!E26</f>
        <v>2300</v>
      </c>
      <c r="F829" s="13">
        <f>[1]Satara!F26</f>
        <v>2800</v>
      </c>
      <c r="G829" s="13">
        <v>182</v>
      </c>
      <c r="H829" s="13">
        <v>574.04898600000001</v>
      </c>
      <c r="I829" s="13">
        <f>[1]Satara!I26</f>
        <v>0</v>
      </c>
      <c r="J829" s="13">
        <f>[1]Satara!J26</f>
        <v>0</v>
      </c>
      <c r="K829" s="78">
        <f t="shared" si="112"/>
        <v>11.715285428571429</v>
      </c>
      <c r="L829" s="78">
        <f t="shared" si="113"/>
        <v>0</v>
      </c>
      <c r="M829" s="78">
        <f t="shared" si="114"/>
        <v>7700</v>
      </c>
      <c r="N829" s="78">
        <f t="shared" si="115"/>
        <v>182</v>
      </c>
      <c r="O829" s="78">
        <f t="shared" si="115"/>
        <v>574.04898600000001</v>
      </c>
      <c r="P829" s="78">
        <f t="shared" si="116"/>
        <v>7.4551816363636361</v>
      </c>
    </row>
    <row r="830" spans="1:16" ht="15" customHeight="1" x14ac:dyDescent="0.2">
      <c r="A830" s="4">
        <v>31</v>
      </c>
      <c r="B830" s="11" t="s">
        <v>46</v>
      </c>
      <c r="C830" s="13">
        <f>[1]Sindhudurg!C26</f>
        <v>257</v>
      </c>
      <c r="D830" s="13">
        <f>[1]Sindhudurg!D26</f>
        <v>200</v>
      </c>
      <c r="E830" s="13">
        <f>[1]Sindhudurg!E26</f>
        <v>133</v>
      </c>
      <c r="F830" s="13">
        <f>[1]Sindhudurg!F26</f>
        <v>100</v>
      </c>
      <c r="G830" s="13">
        <v>3</v>
      </c>
      <c r="H830" s="13">
        <v>21.46</v>
      </c>
      <c r="I830" s="13">
        <f>[1]Sindhudurg!I26</f>
        <v>0</v>
      </c>
      <c r="J830" s="13">
        <f>[1]Sindhudurg!J26</f>
        <v>0</v>
      </c>
      <c r="K830" s="78">
        <f t="shared" si="112"/>
        <v>10.73</v>
      </c>
      <c r="L830" s="78">
        <f t="shared" si="113"/>
        <v>0</v>
      </c>
      <c r="M830" s="78">
        <f t="shared" si="114"/>
        <v>300</v>
      </c>
      <c r="N830" s="78">
        <f t="shared" si="115"/>
        <v>3</v>
      </c>
      <c r="O830" s="78">
        <f t="shared" si="115"/>
        <v>21.46</v>
      </c>
      <c r="P830" s="78">
        <f t="shared" si="116"/>
        <v>7.1533333333333342</v>
      </c>
    </row>
    <row r="831" spans="1:16" ht="15" customHeight="1" x14ac:dyDescent="0.2">
      <c r="A831" s="4">
        <v>32</v>
      </c>
      <c r="B831" s="11" t="s">
        <v>47</v>
      </c>
      <c r="C831" s="13">
        <f>[1]Solapur!C26</f>
        <v>3927</v>
      </c>
      <c r="D831" s="13">
        <f>[1]Solapur!D26</f>
        <v>4087.42</v>
      </c>
      <c r="E831" s="13">
        <f>[1]Solapur!E26</f>
        <v>7169</v>
      </c>
      <c r="F831" s="13">
        <f>[1]Solapur!F26</f>
        <v>7687</v>
      </c>
      <c r="G831" s="13">
        <v>1116</v>
      </c>
      <c r="H831" s="13">
        <v>3937.1184896999994</v>
      </c>
      <c r="I831" s="13">
        <f>[1]Solapur!I26</f>
        <v>0</v>
      </c>
      <c r="J831" s="13">
        <f>[1]Solapur!J26</f>
        <v>0</v>
      </c>
      <c r="K831" s="78">
        <f t="shared" si="112"/>
        <v>96.322826861443147</v>
      </c>
      <c r="L831" s="78">
        <f t="shared" si="113"/>
        <v>0</v>
      </c>
      <c r="M831" s="78">
        <f t="shared" si="114"/>
        <v>11774.42</v>
      </c>
      <c r="N831" s="78">
        <f t="shared" si="115"/>
        <v>1116</v>
      </c>
      <c r="O831" s="78">
        <f t="shared" si="115"/>
        <v>3937.1184896999994</v>
      </c>
      <c r="P831" s="78">
        <f t="shared" si="116"/>
        <v>33.437897490492098</v>
      </c>
    </row>
    <row r="832" spans="1:16" ht="15" customHeight="1" x14ac:dyDescent="0.2">
      <c r="A832" s="4">
        <v>33</v>
      </c>
      <c r="B832" s="11" t="s">
        <v>48</v>
      </c>
      <c r="C832" s="13">
        <f>[1]Thane!C26</f>
        <v>300</v>
      </c>
      <c r="D832" s="13">
        <f>[1]Thane!D26</f>
        <v>200</v>
      </c>
      <c r="E832" s="13">
        <f>[1]Thane!E26</f>
        <v>167</v>
      </c>
      <c r="F832" s="13">
        <f>[1]Thane!F26</f>
        <v>100</v>
      </c>
      <c r="G832" s="13">
        <v>17</v>
      </c>
      <c r="H832" s="13">
        <v>116.26802000000001</v>
      </c>
      <c r="I832" s="13">
        <f>[1]Thane!I26</f>
        <v>0</v>
      </c>
      <c r="J832" s="13">
        <f>[1]Thane!J26</f>
        <v>0</v>
      </c>
      <c r="K832" s="78">
        <f t="shared" si="112"/>
        <v>58.134010000000004</v>
      </c>
      <c r="L832" s="78">
        <f t="shared" si="113"/>
        <v>0</v>
      </c>
      <c r="M832" s="78">
        <f t="shared" si="114"/>
        <v>300</v>
      </c>
      <c r="N832" s="78">
        <f t="shared" si="115"/>
        <v>17</v>
      </c>
      <c r="O832" s="78">
        <f t="shared" si="115"/>
        <v>116.26802000000001</v>
      </c>
      <c r="P832" s="78">
        <f t="shared" si="116"/>
        <v>38.756006666666671</v>
      </c>
    </row>
    <row r="833" spans="1:16" ht="15" customHeight="1" x14ac:dyDescent="0.2">
      <c r="A833" s="4">
        <v>34</v>
      </c>
      <c r="B833" s="11" t="s">
        <v>49</v>
      </c>
      <c r="C833" s="13">
        <f>[1]Wardha!C26</f>
        <v>2200</v>
      </c>
      <c r="D833" s="13">
        <f>[1]Wardha!D26</f>
        <v>2560</v>
      </c>
      <c r="E833" s="13">
        <f>[1]Wardha!E26</f>
        <v>900</v>
      </c>
      <c r="F833" s="13">
        <f>[1]Wardha!F26</f>
        <v>913</v>
      </c>
      <c r="G833" s="13">
        <v>357</v>
      </c>
      <c r="H833" s="13">
        <v>708.46866470000009</v>
      </c>
      <c r="I833" s="13">
        <f>[1]Wardha!I26</f>
        <v>0</v>
      </c>
      <c r="J833" s="13">
        <f>[1]Wardha!J26</f>
        <v>0</v>
      </c>
      <c r="K833" s="78">
        <f t="shared" si="112"/>
        <v>27.674557214843752</v>
      </c>
      <c r="L833" s="78">
        <f t="shared" si="113"/>
        <v>0</v>
      </c>
      <c r="M833" s="78">
        <f t="shared" si="114"/>
        <v>3473</v>
      </c>
      <c r="N833" s="78">
        <f t="shared" si="115"/>
        <v>357</v>
      </c>
      <c r="O833" s="78">
        <f t="shared" si="115"/>
        <v>708.46866470000009</v>
      </c>
      <c r="P833" s="78">
        <f t="shared" si="116"/>
        <v>20.399328093866977</v>
      </c>
    </row>
    <row r="834" spans="1:16" ht="15" customHeight="1" x14ac:dyDescent="0.2">
      <c r="A834" s="4">
        <v>35</v>
      </c>
      <c r="B834" s="11" t="s">
        <v>50</v>
      </c>
      <c r="C834" s="13">
        <f>[1]Washim!C26</f>
        <v>600</v>
      </c>
      <c r="D834" s="13">
        <f>[1]Washim!D26</f>
        <v>800</v>
      </c>
      <c r="E834" s="13">
        <f>[1]Washim!E26</f>
        <v>400</v>
      </c>
      <c r="F834" s="13">
        <f>[1]Washim!F26</f>
        <v>400</v>
      </c>
      <c r="G834" s="13">
        <v>301</v>
      </c>
      <c r="H834" s="13">
        <v>642.79130000000009</v>
      </c>
      <c r="I834" s="13">
        <f>[1]Washim!I26</f>
        <v>0</v>
      </c>
      <c r="J834" s="13">
        <f>[1]Washim!J26</f>
        <v>0</v>
      </c>
      <c r="K834" s="78">
        <f t="shared" si="112"/>
        <v>80.348912500000012</v>
      </c>
      <c r="L834" s="78">
        <f t="shared" si="113"/>
        <v>0</v>
      </c>
      <c r="M834" s="78">
        <f t="shared" si="114"/>
        <v>1200</v>
      </c>
      <c r="N834" s="78">
        <f t="shared" si="115"/>
        <v>301</v>
      </c>
      <c r="O834" s="78">
        <f t="shared" si="115"/>
        <v>642.79130000000009</v>
      </c>
      <c r="P834" s="78">
        <f t="shared" si="116"/>
        <v>53.565941666666674</v>
      </c>
    </row>
    <row r="835" spans="1:16" ht="15" customHeight="1" x14ac:dyDescent="0.2">
      <c r="A835" s="4">
        <v>36</v>
      </c>
      <c r="B835" s="11" t="s">
        <v>51</v>
      </c>
      <c r="C835" s="13">
        <f>[1]Yavatmal!C26</f>
        <v>4500</v>
      </c>
      <c r="D835" s="13">
        <f>[1]Yavatmal!D26</f>
        <v>4500</v>
      </c>
      <c r="E835" s="13">
        <f>[1]Yavatmal!E26</f>
        <v>300</v>
      </c>
      <c r="F835" s="13">
        <f>[1]Yavatmal!F26</f>
        <v>360</v>
      </c>
      <c r="G835" s="13">
        <v>569</v>
      </c>
      <c r="H835" s="13">
        <v>1210.0323000000001</v>
      </c>
      <c r="I835" s="80">
        <f>[1]Yavatmal!I26</f>
        <v>0</v>
      </c>
      <c r="J835" s="80">
        <f>[1]Yavatmal!J26</f>
        <v>0</v>
      </c>
      <c r="K835" s="78">
        <f t="shared" si="112"/>
        <v>26.889606666666673</v>
      </c>
      <c r="L835" s="78">
        <f t="shared" si="113"/>
        <v>0</v>
      </c>
      <c r="M835" s="78">
        <f t="shared" si="114"/>
        <v>4860</v>
      </c>
      <c r="N835" s="78">
        <f t="shared" si="115"/>
        <v>569</v>
      </c>
      <c r="O835" s="78">
        <f t="shared" si="115"/>
        <v>1210.0323000000001</v>
      </c>
      <c r="P835" s="78">
        <f t="shared" si="116"/>
        <v>24.897783950617285</v>
      </c>
    </row>
    <row r="836" spans="1:16" ht="15" customHeight="1" x14ac:dyDescent="0.2">
      <c r="A836" s="20"/>
      <c r="B836" s="21" t="s">
        <v>8</v>
      </c>
      <c r="C836" s="76">
        <f t="shared" ref="C836:J836" si="117">SUM(C800:C835)</f>
        <v>142795.9</v>
      </c>
      <c r="D836" s="76">
        <f t="shared" si="117"/>
        <v>127361.62</v>
      </c>
      <c r="E836" s="76">
        <f t="shared" si="117"/>
        <v>60010.3</v>
      </c>
      <c r="F836" s="76">
        <f t="shared" si="117"/>
        <v>65022.11</v>
      </c>
      <c r="G836" s="76">
        <f t="shared" si="117"/>
        <v>15765</v>
      </c>
      <c r="H836" s="76">
        <f t="shared" si="117"/>
        <v>42793.738298099997</v>
      </c>
      <c r="I836" s="76">
        <f t="shared" si="117"/>
        <v>0</v>
      </c>
      <c r="J836" s="76">
        <f t="shared" si="117"/>
        <v>0</v>
      </c>
      <c r="K836" s="76">
        <f t="shared" si="112"/>
        <v>33.600183711623643</v>
      </c>
      <c r="L836" s="76">
        <f t="shared" si="113"/>
        <v>0</v>
      </c>
      <c r="M836" s="76">
        <f t="shared" si="114"/>
        <v>192383.72999999998</v>
      </c>
      <c r="N836" s="76">
        <f t="shared" si="115"/>
        <v>15765</v>
      </c>
      <c r="O836" s="76">
        <f t="shared" si="115"/>
        <v>42793.738298099997</v>
      </c>
      <c r="P836" s="76">
        <f t="shared" si="116"/>
        <v>22.24394874665337</v>
      </c>
    </row>
    <row r="837" spans="1:16" ht="15" customHeight="1" x14ac:dyDescent="0.2">
      <c r="A837" s="110" t="s">
        <v>78</v>
      </c>
      <c r="B837" s="110"/>
      <c r="C837" s="110"/>
      <c r="D837" s="110"/>
      <c r="E837" s="110"/>
      <c r="F837" s="110"/>
      <c r="G837" s="110"/>
      <c r="H837" s="110"/>
      <c r="I837" s="110"/>
      <c r="J837" s="110"/>
      <c r="K837" s="110"/>
      <c r="L837" s="110"/>
      <c r="M837" s="110"/>
      <c r="N837" s="110"/>
      <c r="O837" s="110"/>
      <c r="P837" s="110"/>
    </row>
    <row r="838" spans="1:16" ht="15" customHeight="1" x14ac:dyDescent="0.2">
      <c r="A838" s="111"/>
      <c r="B838" s="111"/>
      <c r="C838" s="111"/>
      <c r="D838" s="111"/>
      <c r="E838" s="111"/>
      <c r="F838" s="111"/>
      <c r="G838" s="111"/>
      <c r="H838" s="111"/>
      <c r="I838" s="111"/>
      <c r="J838" s="111"/>
      <c r="K838" s="111"/>
      <c r="L838" s="111"/>
      <c r="M838" s="111"/>
      <c r="N838" s="111"/>
      <c r="O838" s="111"/>
      <c r="P838" s="111"/>
    </row>
    <row r="839" spans="1:16" ht="15" customHeight="1" x14ac:dyDescent="0.2">
      <c r="A839" s="112" t="str">
        <f>A3</f>
        <v>Disbursements under Crop Loans - 17.07.2021</v>
      </c>
      <c r="B839" s="112"/>
      <c r="C839" s="112"/>
      <c r="D839" s="112"/>
      <c r="E839" s="112"/>
      <c r="F839" s="112"/>
      <c r="G839" s="112"/>
      <c r="H839" s="112"/>
      <c r="I839" s="112"/>
      <c r="J839" s="112"/>
      <c r="K839" s="112"/>
      <c r="L839" s="112"/>
      <c r="M839" s="112"/>
      <c r="N839" s="112"/>
      <c r="O839" s="112"/>
      <c r="P839" s="112"/>
    </row>
    <row r="840" spans="1:16" ht="1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113" t="s">
        <v>2</v>
      </c>
      <c r="N840" s="113"/>
      <c r="O840" s="113"/>
      <c r="P840" s="113"/>
    </row>
    <row r="841" spans="1:16" ht="39.950000000000003" customHeight="1" x14ac:dyDescent="0.2">
      <c r="A841" s="100" t="s">
        <v>3</v>
      </c>
      <c r="B841" s="100" t="s">
        <v>58</v>
      </c>
      <c r="C841" s="103" t="str">
        <f>C621</f>
        <v>Crop Loan Target 
ACP 2021-22</v>
      </c>
      <c r="D841" s="104"/>
      <c r="E841" s="104"/>
      <c r="F841" s="105"/>
      <c r="G841" s="106" t="str">
        <f>G621</f>
        <v>Cumulative Achievement from 
01.04.2021</v>
      </c>
      <c r="H841" s="107"/>
      <c r="I841" s="107"/>
      <c r="J841" s="108"/>
      <c r="K841" s="92" t="s">
        <v>7</v>
      </c>
      <c r="L841" s="92"/>
      <c r="M841" s="92" t="s">
        <v>8</v>
      </c>
      <c r="N841" s="92"/>
      <c r="O841" s="92"/>
      <c r="P841" s="92"/>
    </row>
    <row r="842" spans="1:16" ht="15" customHeight="1" x14ac:dyDescent="0.2">
      <c r="A842" s="101"/>
      <c r="B842" s="101"/>
      <c r="C842" s="93" t="s">
        <v>9</v>
      </c>
      <c r="D842" s="93"/>
      <c r="E842" s="94" t="s">
        <v>10</v>
      </c>
      <c r="F842" s="95"/>
      <c r="G842" s="96" t="s">
        <v>9</v>
      </c>
      <c r="H842" s="97"/>
      <c r="I842" s="96" t="s">
        <v>10</v>
      </c>
      <c r="J842" s="97"/>
      <c r="K842" s="98" t="s">
        <v>9</v>
      </c>
      <c r="L842" s="98" t="s">
        <v>10</v>
      </c>
      <c r="M842" s="98" t="s">
        <v>11</v>
      </c>
      <c r="N842" s="93" t="s">
        <v>12</v>
      </c>
      <c r="O842" s="93"/>
      <c r="P842" s="98" t="s">
        <v>13</v>
      </c>
    </row>
    <row r="843" spans="1:16" ht="15" customHeight="1" x14ac:dyDescent="0.2">
      <c r="A843" s="102"/>
      <c r="B843" s="102"/>
      <c r="C843" s="3" t="s">
        <v>14</v>
      </c>
      <c r="D843" s="3" t="s">
        <v>15</v>
      </c>
      <c r="E843" s="3" t="s">
        <v>14</v>
      </c>
      <c r="F843" s="3" t="s">
        <v>15</v>
      </c>
      <c r="G843" s="3" t="s">
        <v>14</v>
      </c>
      <c r="H843" s="3" t="s">
        <v>15</v>
      </c>
      <c r="I843" s="3" t="s">
        <v>14</v>
      </c>
      <c r="J843" s="3" t="s">
        <v>15</v>
      </c>
      <c r="K843" s="99"/>
      <c r="L843" s="99"/>
      <c r="M843" s="99"/>
      <c r="N843" s="3" t="s">
        <v>14</v>
      </c>
      <c r="O843" s="3" t="s">
        <v>15</v>
      </c>
      <c r="P843" s="99"/>
    </row>
    <row r="844" spans="1:16" ht="15" customHeight="1" x14ac:dyDescent="0.2">
      <c r="A844" s="4">
        <v>1</v>
      </c>
      <c r="B844" s="11" t="s">
        <v>16</v>
      </c>
      <c r="C844" s="13">
        <f>[1]Ahmednagar!C27</f>
        <v>9536</v>
      </c>
      <c r="D844" s="13">
        <f>[1]Ahmednagar!D27</f>
        <v>7400</v>
      </c>
      <c r="E844" s="13">
        <f>[1]Ahmednagar!E27</f>
        <v>5135</v>
      </c>
      <c r="F844" s="13">
        <f>[1]Ahmednagar!F27</f>
        <v>3985</v>
      </c>
      <c r="G844" s="13">
        <v>246.07962162000001</v>
      </c>
      <c r="H844" s="13">
        <v>597.88233993599999</v>
      </c>
      <c r="I844" s="13">
        <f>[1]Ahmednagar!I27</f>
        <v>0</v>
      </c>
      <c r="J844" s="13">
        <f>[1]Ahmednagar!J27</f>
        <v>0</v>
      </c>
      <c r="K844" s="78">
        <f t="shared" ref="K844:K880" si="118">(H844/D844)*100</f>
        <v>8.0794910802162168</v>
      </c>
      <c r="L844" s="78">
        <f t="shared" ref="L844:L880" si="119">(J844/F844)*100</f>
        <v>0</v>
      </c>
      <c r="M844" s="78">
        <f t="shared" ref="M844:M880" si="120">D844+F844</f>
        <v>11385</v>
      </c>
      <c r="N844" s="78">
        <f t="shared" ref="N844:O880" si="121">G844+I844</f>
        <v>246.07962162000001</v>
      </c>
      <c r="O844" s="78">
        <f t="shared" si="121"/>
        <v>597.88233993599999</v>
      </c>
      <c r="P844" s="78">
        <f t="shared" ref="P844:P880" si="122">(O844/M844)*100</f>
        <v>5.2514917868774704</v>
      </c>
    </row>
    <row r="845" spans="1:16" ht="15" customHeight="1" x14ac:dyDescent="0.2">
      <c r="A845" s="4">
        <v>2</v>
      </c>
      <c r="B845" s="11" t="s">
        <v>17</v>
      </c>
      <c r="C845" s="13">
        <f>[1]Akola!C27</f>
        <v>3000</v>
      </c>
      <c r="D845" s="13">
        <f>[1]Akola!D27</f>
        <v>2400</v>
      </c>
      <c r="E845" s="13">
        <f>[1]Akola!E27</f>
        <v>100</v>
      </c>
      <c r="F845" s="13">
        <f>[1]Akola!F27</f>
        <v>100</v>
      </c>
      <c r="G845" s="13">
        <v>138.083336992716</v>
      </c>
      <c r="H845" s="13">
        <v>208.128812594062</v>
      </c>
      <c r="I845" s="13">
        <f>[1]Akola!I27</f>
        <v>0</v>
      </c>
      <c r="J845" s="13">
        <f>[1]Akola!J27</f>
        <v>0</v>
      </c>
      <c r="K845" s="78">
        <f>(H845/D845)*100</f>
        <v>8.672033858085916</v>
      </c>
      <c r="L845" s="78">
        <f t="shared" si="119"/>
        <v>0</v>
      </c>
      <c r="M845" s="78">
        <f>D845+F845</f>
        <v>2500</v>
      </c>
      <c r="N845" s="78">
        <f t="shared" si="121"/>
        <v>138.083336992716</v>
      </c>
      <c r="O845" s="78">
        <f t="shared" si="121"/>
        <v>208.128812594062</v>
      </c>
      <c r="P845" s="78">
        <f t="shared" si="122"/>
        <v>8.3251525037624798</v>
      </c>
    </row>
    <row r="846" spans="1:16" ht="15" customHeight="1" x14ac:dyDescent="0.2">
      <c r="A846" s="4">
        <v>3</v>
      </c>
      <c r="B846" s="11" t="s">
        <v>18</v>
      </c>
      <c r="C846" s="13">
        <f>[1]Amravati!C27</f>
        <v>2400</v>
      </c>
      <c r="D846" s="13">
        <f>[1]Amravati!D27</f>
        <v>2400</v>
      </c>
      <c r="E846" s="13">
        <f>[1]Amravati!E27</f>
        <v>600</v>
      </c>
      <c r="F846" s="13">
        <f>[1]Amravati!F27</f>
        <v>700</v>
      </c>
      <c r="G846" s="13">
        <v>83.529861435911997</v>
      </c>
      <c r="H846" s="13">
        <v>130.208313414804</v>
      </c>
      <c r="I846" s="13">
        <f>[1]Amravati!I27</f>
        <v>0</v>
      </c>
      <c r="J846" s="13">
        <f>[1]Amravati!J27</f>
        <v>0</v>
      </c>
      <c r="K846" s="78">
        <f t="shared" si="118"/>
        <v>5.4253463922835001</v>
      </c>
      <c r="L846" s="78">
        <f t="shared" si="119"/>
        <v>0</v>
      </c>
      <c r="M846" s="78">
        <f t="shared" si="120"/>
        <v>3100</v>
      </c>
      <c r="N846" s="78">
        <f t="shared" si="121"/>
        <v>83.529861435911997</v>
      </c>
      <c r="O846" s="78">
        <f t="shared" si="121"/>
        <v>130.208313414804</v>
      </c>
      <c r="P846" s="78">
        <f t="shared" si="122"/>
        <v>4.2002681746710966</v>
      </c>
    </row>
    <row r="847" spans="1:16" ht="15" customHeight="1" x14ac:dyDescent="0.2">
      <c r="A847" s="4">
        <v>4</v>
      </c>
      <c r="B847" s="11" t="s">
        <v>19</v>
      </c>
      <c r="C847" s="13">
        <f>[1]Aurangabad!C27</f>
        <v>6602</v>
      </c>
      <c r="D847" s="13">
        <f>[1]Aurangabad!D27</f>
        <v>3400</v>
      </c>
      <c r="E847" s="13">
        <f>[1]Aurangabad!E27</f>
        <v>1724</v>
      </c>
      <c r="F847" s="13">
        <f>[1]Aurangabad!F27</f>
        <v>1500</v>
      </c>
      <c r="G847" s="13">
        <v>378.199847025</v>
      </c>
      <c r="H847" s="13">
        <v>590.76472454999998</v>
      </c>
      <c r="I847" s="13">
        <f>[1]Aurangabad!I27</f>
        <v>0</v>
      </c>
      <c r="J847" s="13">
        <f>[1]Aurangabad!J27</f>
        <v>0</v>
      </c>
      <c r="K847" s="78">
        <f t="shared" si="118"/>
        <v>17.375433075</v>
      </c>
      <c r="L847" s="78">
        <f t="shared" si="119"/>
        <v>0</v>
      </c>
      <c r="M847" s="78">
        <f t="shared" si="120"/>
        <v>4900</v>
      </c>
      <c r="N847" s="78">
        <f t="shared" si="121"/>
        <v>378.199847025</v>
      </c>
      <c r="O847" s="78">
        <f t="shared" si="121"/>
        <v>590.76472454999998</v>
      </c>
      <c r="P847" s="78">
        <f t="shared" si="122"/>
        <v>12.05642295</v>
      </c>
    </row>
    <row r="848" spans="1:16" ht="15" customHeight="1" x14ac:dyDescent="0.2">
      <c r="A848" s="4">
        <v>5</v>
      </c>
      <c r="B848" s="11" t="s">
        <v>20</v>
      </c>
      <c r="C848" s="13">
        <f>[1]Beed!C27</f>
        <v>7967</v>
      </c>
      <c r="D848" s="13">
        <f>[1]Beed!D27</f>
        <v>6400</v>
      </c>
      <c r="E848" s="13">
        <f>[1]Beed!E27</f>
        <v>2034</v>
      </c>
      <c r="F848" s="13">
        <f>[1]Beed!F27</f>
        <v>1600</v>
      </c>
      <c r="G848" s="13">
        <v>146.079518319047</v>
      </c>
      <c r="H848" s="13">
        <v>359.72081386065202</v>
      </c>
      <c r="I848" s="13">
        <f>[1]Beed!I27</f>
        <v>0</v>
      </c>
      <c r="J848" s="13">
        <f>[1]Beed!J27</f>
        <v>0</v>
      </c>
      <c r="K848" s="78">
        <f t="shared" si="118"/>
        <v>5.6206377165726877</v>
      </c>
      <c r="L848" s="78">
        <f t="shared" si="119"/>
        <v>0</v>
      </c>
      <c r="M848" s="78">
        <f t="shared" si="120"/>
        <v>8000</v>
      </c>
      <c r="N848" s="78">
        <f t="shared" si="121"/>
        <v>146.079518319047</v>
      </c>
      <c r="O848" s="78">
        <f t="shared" si="121"/>
        <v>359.72081386065202</v>
      </c>
      <c r="P848" s="78">
        <f t="shared" si="122"/>
        <v>4.4965101732581498</v>
      </c>
    </row>
    <row r="849" spans="1:16" ht="15" customHeight="1" x14ac:dyDescent="0.2">
      <c r="A849" s="4">
        <v>6</v>
      </c>
      <c r="B849" s="11" t="s">
        <v>21</v>
      </c>
      <c r="C849" s="13">
        <f>[1]Bhandara!C27</f>
        <v>1734</v>
      </c>
      <c r="D849" s="13">
        <f>[1]Bhandara!D27</f>
        <v>805</v>
      </c>
      <c r="E849" s="13">
        <f>[1]Bhandara!E27</f>
        <v>742</v>
      </c>
      <c r="F849" s="13">
        <f>[1]Bhandara!F27</f>
        <v>345</v>
      </c>
      <c r="G849" s="13">
        <v>114.128285418</v>
      </c>
      <c r="H849" s="13">
        <v>179.34444851399999</v>
      </c>
      <c r="I849" s="13">
        <f>[1]Bhandara!I27</f>
        <v>0</v>
      </c>
      <c r="J849" s="13">
        <f>[1]Bhandara!J27</f>
        <v>0</v>
      </c>
      <c r="K849" s="78">
        <f t="shared" si="118"/>
        <v>22.278813479999997</v>
      </c>
      <c r="L849" s="78">
        <f t="shared" si="119"/>
        <v>0</v>
      </c>
      <c r="M849" s="78">
        <f t="shared" si="120"/>
        <v>1150</v>
      </c>
      <c r="N849" s="78">
        <f t="shared" si="121"/>
        <v>114.128285418</v>
      </c>
      <c r="O849" s="78">
        <f t="shared" si="121"/>
        <v>179.34444851399999</v>
      </c>
      <c r="P849" s="78">
        <f t="shared" si="122"/>
        <v>15.595169436000001</v>
      </c>
    </row>
    <row r="850" spans="1:16" ht="15" customHeight="1" x14ac:dyDescent="0.2">
      <c r="A850" s="4">
        <v>7</v>
      </c>
      <c r="B850" s="11" t="s">
        <v>22</v>
      </c>
      <c r="C850" s="13">
        <f>[1]Buldhana!C27</f>
        <v>1400</v>
      </c>
      <c r="D850" s="13">
        <f>[1]Buldhana!D27</f>
        <v>2900</v>
      </c>
      <c r="E850" s="13">
        <f>[1]Buldhana!E27</f>
        <v>600</v>
      </c>
      <c r="F850" s="13">
        <f>[1]Buldhana!F27</f>
        <v>650</v>
      </c>
      <c r="G850" s="13">
        <v>290.57407438500002</v>
      </c>
      <c r="H850" s="13">
        <v>586.95963025770004</v>
      </c>
      <c r="I850" s="13">
        <f>[1]Buldhana!I27</f>
        <v>0</v>
      </c>
      <c r="J850" s="13">
        <f>[1]Buldhana!J27</f>
        <v>0</v>
      </c>
      <c r="K850" s="78">
        <f t="shared" si="118"/>
        <v>20.239987250265518</v>
      </c>
      <c r="L850" s="78">
        <f t="shared" si="119"/>
        <v>0</v>
      </c>
      <c r="M850" s="78">
        <f t="shared" si="120"/>
        <v>3550</v>
      </c>
      <c r="N850" s="78">
        <f t="shared" si="121"/>
        <v>290.57407438500002</v>
      </c>
      <c r="O850" s="78">
        <f t="shared" si="121"/>
        <v>586.95963025770004</v>
      </c>
      <c r="P850" s="78">
        <f t="shared" si="122"/>
        <v>16.5340740917662</v>
      </c>
    </row>
    <row r="851" spans="1:16" ht="15" customHeight="1" x14ac:dyDescent="0.2">
      <c r="A851" s="4">
        <v>8</v>
      </c>
      <c r="B851" s="11" t="s">
        <v>23</v>
      </c>
      <c r="C851" s="13">
        <f>[1]Chandrapur!C27</f>
        <v>1000</v>
      </c>
      <c r="D851" s="13">
        <f>[1]Chandrapur!D27</f>
        <v>800</v>
      </c>
      <c r="E851" s="13">
        <f>[1]Chandrapur!E27</f>
        <v>100</v>
      </c>
      <c r="F851" s="13">
        <f>[1]Chandrapur!F27</f>
        <v>44</v>
      </c>
      <c r="G851" s="13">
        <f>[1]Chandrapur!G27</f>
        <v>3</v>
      </c>
      <c r="H851" s="13">
        <f>[1]Chandrapur!H27</f>
        <v>5</v>
      </c>
      <c r="I851" s="13">
        <f>[1]Chandrapur!I27</f>
        <v>0</v>
      </c>
      <c r="J851" s="13">
        <f>[1]Chandrapur!J27</f>
        <v>0</v>
      </c>
      <c r="K851" s="78">
        <f t="shared" si="118"/>
        <v>0.625</v>
      </c>
      <c r="L851" s="78">
        <f t="shared" si="119"/>
        <v>0</v>
      </c>
      <c r="M851" s="78">
        <f t="shared" si="120"/>
        <v>844</v>
      </c>
      <c r="N851" s="78">
        <f t="shared" si="121"/>
        <v>3</v>
      </c>
      <c r="O851" s="78">
        <f t="shared" si="121"/>
        <v>5</v>
      </c>
      <c r="P851" s="78">
        <f t="shared" si="122"/>
        <v>0.59241706161137442</v>
      </c>
    </row>
    <row r="852" spans="1:16" ht="15" customHeight="1" x14ac:dyDescent="0.2">
      <c r="A852" s="4">
        <v>9</v>
      </c>
      <c r="B852" s="11" t="s">
        <v>24</v>
      </c>
      <c r="C852" s="13">
        <f>[1]Dhule!C27</f>
        <v>4307</v>
      </c>
      <c r="D852" s="13">
        <f>[1]Dhule!D27</f>
        <v>2900</v>
      </c>
      <c r="E852" s="13">
        <f>[1]Dhule!E27</f>
        <v>656</v>
      </c>
      <c r="F852" s="13">
        <f>[1]Dhule!F27</f>
        <v>650</v>
      </c>
      <c r="G852" s="13">
        <v>52.523540490960002</v>
      </c>
      <c r="H852" s="13">
        <v>152.79575415552</v>
      </c>
      <c r="I852" s="13">
        <f>[1]Dhule!I27</f>
        <v>0</v>
      </c>
      <c r="J852" s="13">
        <f>[1]Dhule!J27</f>
        <v>0</v>
      </c>
      <c r="K852" s="78">
        <f t="shared" si="118"/>
        <v>5.2688191088110345</v>
      </c>
      <c r="L852" s="78">
        <f t="shared" si="119"/>
        <v>0</v>
      </c>
      <c r="M852" s="78">
        <f t="shared" si="120"/>
        <v>3550</v>
      </c>
      <c r="N852" s="78">
        <f t="shared" si="121"/>
        <v>52.523540490960002</v>
      </c>
      <c r="O852" s="78">
        <f t="shared" si="121"/>
        <v>152.79575415552</v>
      </c>
      <c r="P852" s="78">
        <f t="shared" si="122"/>
        <v>4.3041057508597182</v>
      </c>
    </row>
    <row r="853" spans="1:16" ht="15" customHeight="1" x14ac:dyDescent="0.2">
      <c r="A853" s="4">
        <v>10</v>
      </c>
      <c r="B853" s="11" t="s">
        <v>25</v>
      </c>
      <c r="C853" s="13">
        <f>[1]Gadchiroli!C27</f>
        <v>200</v>
      </c>
      <c r="D853" s="13">
        <f>[1]Gadchiroli!D27</f>
        <v>112</v>
      </c>
      <c r="E853" s="13">
        <f>[1]Gadchiroli!E27</f>
        <v>43</v>
      </c>
      <c r="F853" s="13">
        <f>[1]Gadchiroli!F27</f>
        <v>24</v>
      </c>
      <c r="G853" s="13">
        <v>0</v>
      </c>
      <c r="H853" s="13">
        <v>0</v>
      </c>
      <c r="I853" s="13">
        <f>[1]Gadchiroli!I27</f>
        <v>0</v>
      </c>
      <c r="J853" s="13">
        <f>[1]Gadchiroli!J27</f>
        <v>0</v>
      </c>
      <c r="K853" s="78">
        <f t="shared" si="118"/>
        <v>0</v>
      </c>
      <c r="L853" s="78">
        <f t="shared" si="119"/>
        <v>0</v>
      </c>
      <c r="M853" s="78">
        <f t="shared" si="120"/>
        <v>136</v>
      </c>
      <c r="N853" s="78">
        <f t="shared" si="121"/>
        <v>0</v>
      </c>
      <c r="O853" s="78">
        <f t="shared" si="121"/>
        <v>0</v>
      </c>
      <c r="P853" s="78">
        <f t="shared" si="122"/>
        <v>0</v>
      </c>
    </row>
    <row r="854" spans="1:16" ht="15" customHeight="1" x14ac:dyDescent="0.2">
      <c r="A854" s="4">
        <v>11</v>
      </c>
      <c r="B854" s="11" t="s">
        <v>26</v>
      </c>
      <c r="C854" s="13">
        <f>[1]Gondia!C27</f>
        <v>3255</v>
      </c>
      <c r="D854" s="13">
        <f>[1]Gondia!D27</f>
        <v>1300</v>
      </c>
      <c r="E854" s="13">
        <f>[1]Gondia!E27</f>
        <v>4015</v>
      </c>
      <c r="F854" s="13">
        <f>[1]Gondia!F27</f>
        <v>1346</v>
      </c>
      <c r="G854" s="13">
        <v>19</v>
      </c>
      <c r="H854" s="13">
        <v>30</v>
      </c>
      <c r="I854" s="13">
        <f>[1]Gondia!I27</f>
        <v>0</v>
      </c>
      <c r="J854" s="13">
        <f>[1]Gondia!J27</f>
        <v>0</v>
      </c>
      <c r="K854" s="78">
        <f t="shared" si="118"/>
        <v>2.3076923076923079</v>
      </c>
      <c r="L854" s="78">
        <f t="shared" si="119"/>
        <v>0</v>
      </c>
      <c r="M854" s="78">
        <f t="shared" si="120"/>
        <v>2646</v>
      </c>
      <c r="N854" s="78">
        <f t="shared" si="121"/>
        <v>19</v>
      </c>
      <c r="O854" s="78">
        <f t="shared" si="121"/>
        <v>30</v>
      </c>
      <c r="P854" s="78">
        <f t="shared" si="122"/>
        <v>1.1337868480725624</v>
      </c>
    </row>
    <row r="855" spans="1:16" ht="15" customHeight="1" x14ac:dyDescent="0.2">
      <c r="A855" s="4">
        <v>12</v>
      </c>
      <c r="B855" s="11" t="s">
        <v>27</v>
      </c>
      <c r="C855" s="13">
        <f>[1]Hingoli!C27</f>
        <v>4886</v>
      </c>
      <c r="D855" s="13">
        <f>[1]Hingoli!D27</f>
        <v>2900</v>
      </c>
      <c r="E855" s="13">
        <f>[1]Hingoli!E27</f>
        <v>1655</v>
      </c>
      <c r="F855" s="13">
        <f>[1]Hingoli!F27</f>
        <v>1031</v>
      </c>
      <c r="G855" s="13">
        <v>198.925814786335</v>
      </c>
      <c r="H855" s="13">
        <v>322.51877663583298</v>
      </c>
      <c r="I855" s="13">
        <f>[1]Hingoli!I27</f>
        <v>0</v>
      </c>
      <c r="J855" s="13">
        <f>[1]Hingoli!J27</f>
        <v>0</v>
      </c>
      <c r="K855" s="78">
        <f t="shared" si="118"/>
        <v>11.12133712537355</v>
      </c>
      <c r="L855" s="78">
        <f t="shared" si="119"/>
        <v>0</v>
      </c>
      <c r="M855" s="78">
        <f t="shared" si="120"/>
        <v>3931</v>
      </c>
      <c r="N855" s="78">
        <f t="shared" si="121"/>
        <v>198.925814786335</v>
      </c>
      <c r="O855" s="78">
        <f t="shared" si="121"/>
        <v>322.51877663583298</v>
      </c>
      <c r="P855" s="78">
        <f t="shared" si="122"/>
        <v>8.2044969889553041</v>
      </c>
    </row>
    <row r="856" spans="1:16" ht="15" customHeight="1" x14ac:dyDescent="0.2">
      <c r="A856" s="4">
        <v>13</v>
      </c>
      <c r="B856" s="11" t="s">
        <v>28</v>
      </c>
      <c r="C856" s="11">
        <f>[1]Jalgaon!C27</f>
        <v>7836</v>
      </c>
      <c r="D856" s="11">
        <f>[1]Jalgaon!D27</f>
        <v>6300</v>
      </c>
      <c r="E856" s="11">
        <f>[1]Jalgaon!E27</f>
        <v>3562</v>
      </c>
      <c r="F856" s="11">
        <f>[1]Jalgaon!F27</f>
        <v>5500</v>
      </c>
      <c r="G856" s="13">
        <v>744.03562499999998</v>
      </c>
      <c r="H856" s="13">
        <v>2166.6069104949001</v>
      </c>
      <c r="I856" s="11">
        <f>[1]Jalgaon!I27</f>
        <v>0</v>
      </c>
      <c r="J856" s="11">
        <f>[1]Jalgaon!J27</f>
        <v>0</v>
      </c>
      <c r="K856" s="78">
        <f t="shared" si="118"/>
        <v>34.390585880871434</v>
      </c>
      <c r="L856" s="78">
        <f t="shared" si="119"/>
        <v>0</v>
      </c>
      <c r="M856" s="78">
        <f t="shared" si="120"/>
        <v>11800</v>
      </c>
      <c r="N856" s="78">
        <f t="shared" si="121"/>
        <v>744.03562499999998</v>
      </c>
      <c r="O856" s="78">
        <f t="shared" si="121"/>
        <v>2166.6069104949001</v>
      </c>
      <c r="P856" s="78">
        <f t="shared" si="122"/>
        <v>18.361075512668645</v>
      </c>
    </row>
    <row r="857" spans="1:16" ht="15" customHeight="1" x14ac:dyDescent="0.2">
      <c r="A857" s="4">
        <v>14</v>
      </c>
      <c r="B857" s="11" t="s">
        <v>29</v>
      </c>
      <c r="C857" s="13">
        <f>[1]Jalna!C27</f>
        <v>3721</v>
      </c>
      <c r="D857" s="13">
        <f>[1]Jalna!D27</f>
        <v>1921</v>
      </c>
      <c r="E857" s="13">
        <f>[1]Jalna!E27</f>
        <v>1627</v>
      </c>
      <c r="F857" s="13">
        <f>[1]Jalna!F27</f>
        <v>807</v>
      </c>
      <c r="G857" s="13">
        <v>39.521732214534602</v>
      </c>
      <c r="H857" s="13">
        <v>100.32439715997199</v>
      </c>
      <c r="I857" s="13">
        <f>[1]Jalna!I27</f>
        <v>0</v>
      </c>
      <c r="J857" s="13">
        <f>[1]Jalna!J27</f>
        <v>0</v>
      </c>
      <c r="K857" s="78">
        <f t="shared" si="118"/>
        <v>5.2225089619975007</v>
      </c>
      <c r="L857" s="78">
        <f t="shared" si="119"/>
        <v>0</v>
      </c>
      <c r="M857" s="78">
        <f t="shared" si="120"/>
        <v>2728</v>
      </c>
      <c r="N857" s="78">
        <f t="shared" si="121"/>
        <v>39.521732214534602</v>
      </c>
      <c r="O857" s="78">
        <f t="shared" si="121"/>
        <v>100.32439715997199</v>
      </c>
      <c r="P857" s="78">
        <f t="shared" si="122"/>
        <v>3.6775805410546916</v>
      </c>
    </row>
    <row r="858" spans="1:16" ht="15" customHeight="1" x14ac:dyDescent="0.2">
      <c r="A858" s="4">
        <v>15</v>
      </c>
      <c r="B858" s="11" t="s">
        <v>30</v>
      </c>
      <c r="C858" s="13">
        <f>[1]Kolhapur!C27</f>
        <v>3957.5</v>
      </c>
      <c r="D858" s="13">
        <f>[1]Kolhapur!D27</f>
        <v>4400.5</v>
      </c>
      <c r="E858" s="13">
        <f>[1]Kolhapur!E27</f>
        <v>3957.5</v>
      </c>
      <c r="F858" s="13">
        <f>[1]Kolhapur!F27</f>
        <v>4400.5</v>
      </c>
      <c r="G858" s="13">
        <v>209.12280415173001</v>
      </c>
      <c r="H858" s="13">
        <v>437.02909370630999</v>
      </c>
      <c r="I858" s="13">
        <f>[1]Kolhapur!I27</f>
        <v>0</v>
      </c>
      <c r="J858" s="13">
        <f>[1]Kolhapur!J27</f>
        <v>0</v>
      </c>
      <c r="K858" s="78">
        <f t="shared" si="118"/>
        <v>9.931350839820702</v>
      </c>
      <c r="L858" s="78">
        <f t="shared" si="119"/>
        <v>0</v>
      </c>
      <c r="M858" s="78">
        <f t="shared" si="120"/>
        <v>8801</v>
      </c>
      <c r="N858" s="78">
        <f t="shared" si="121"/>
        <v>209.12280415173001</v>
      </c>
      <c r="O858" s="78">
        <f t="shared" si="121"/>
        <v>437.02909370630999</v>
      </c>
      <c r="P858" s="78">
        <f t="shared" si="122"/>
        <v>4.965675419910351</v>
      </c>
    </row>
    <row r="859" spans="1:16" ht="15" customHeight="1" x14ac:dyDescent="0.2">
      <c r="A859" s="4">
        <v>16</v>
      </c>
      <c r="B859" s="11" t="s">
        <v>31</v>
      </c>
      <c r="C859" s="13">
        <f>[1]Latur!C27</f>
        <v>15853</v>
      </c>
      <c r="D859" s="13">
        <f>[1]Latur!D27</f>
        <v>9809</v>
      </c>
      <c r="E859" s="13">
        <f>[1]Latur!E27</f>
        <v>4008</v>
      </c>
      <c r="F859" s="13">
        <f>[1]Latur!F27</f>
        <v>2400</v>
      </c>
      <c r="G859" s="13">
        <v>997.92</v>
      </c>
      <c r="H859" s="13">
        <v>1563.4079999999999</v>
      </c>
      <c r="I859" s="13">
        <f>[1]Latur!I27</f>
        <v>0</v>
      </c>
      <c r="J859" s="13">
        <f>[1]Latur!J27</f>
        <v>0</v>
      </c>
      <c r="K859" s="78">
        <f t="shared" si="118"/>
        <v>15.938505454174736</v>
      </c>
      <c r="L859" s="78">
        <f t="shared" si="119"/>
        <v>0</v>
      </c>
      <c r="M859" s="78">
        <f t="shared" si="120"/>
        <v>12209</v>
      </c>
      <c r="N859" s="78">
        <f t="shared" si="121"/>
        <v>997.92</v>
      </c>
      <c r="O859" s="78">
        <f t="shared" si="121"/>
        <v>1563.4079999999999</v>
      </c>
      <c r="P859" s="78">
        <f t="shared" si="122"/>
        <v>12.805373085428782</v>
      </c>
    </row>
    <row r="860" spans="1:16" ht="15" customHeight="1" x14ac:dyDescent="0.2">
      <c r="A860" s="4">
        <v>17</v>
      </c>
      <c r="B860" s="11" t="s">
        <v>32</v>
      </c>
      <c r="C860" s="13">
        <f>[1]MumbaiCity!C27</f>
        <v>0</v>
      </c>
      <c r="D860" s="13">
        <f>[1]MumbaiCity!D27</f>
        <v>0</v>
      </c>
      <c r="E860" s="13">
        <f>[1]MumbaiCity!E27</f>
        <v>0</v>
      </c>
      <c r="F860" s="13">
        <f>[1]MumbaiCity!F27</f>
        <v>0</v>
      </c>
      <c r="G860" s="13">
        <f>[1]MumbaiCity!G27</f>
        <v>0</v>
      </c>
      <c r="H860" s="13">
        <f>[1]MumbaiCity!H27</f>
        <v>0</v>
      </c>
      <c r="I860" s="13">
        <f>[1]MumbaiCity!I27</f>
        <v>0</v>
      </c>
      <c r="J860" s="13">
        <f>[1]MumbaiCity!J27</f>
        <v>0</v>
      </c>
      <c r="K860" s="78" t="e">
        <f>(H860/D860)*100</f>
        <v>#DIV/0!</v>
      </c>
      <c r="L860" s="78" t="e">
        <f>(J860/F860)*100</f>
        <v>#DIV/0!</v>
      </c>
      <c r="M860" s="78">
        <f>D860+F860</f>
        <v>0</v>
      </c>
      <c r="N860" s="78">
        <f>G860+I860</f>
        <v>0</v>
      </c>
      <c r="O860" s="78">
        <f>H860+J860</f>
        <v>0</v>
      </c>
      <c r="P860" s="78" t="e">
        <f>(O860/M860)*100</f>
        <v>#DIV/0!</v>
      </c>
    </row>
    <row r="861" spans="1:16" ht="15" customHeight="1" x14ac:dyDescent="0.2">
      <c r="A861" s="4">
        <v>18</v>
      </c>
      <c r="B861" s="19" t="s">
        <v>33</v>
      </c>
      <c r="C861" s="79">
        <f>[1]MumbaiSub!C27</f>
        <v>0</v>
      </c>
      <c r="D861" s="79">
        <f>[1]MumbaiSub!D27</f>
        <v>0</v>
      </c>
      <c r="E861" s="79">
        <f>[1]MumbaiSub!E27</f>
        <v>0</v>
      </c>
      <c r="F861" s="79">
        <f>[1]MumbaiSub!F27</f>
        <v>0</v>
      </c>
      <c r="G861" s="79">
        <f>[1]MumbaiSub!G27</f>
        <v>0</v>
      </c>
      <c r="H861" s="79">
        <f>[1]MumbaiSub!H27</f>
        <v>0</v>
      </c>
      <c r="I861" s="79">
        <f>[1]MumbaiSub!I27</f>
        <v>0</v>
      </c>
      <c r="J861" s="79">
        <f>[1]MumbaiSub!J27</f>
        <v>0</v>
      </c>
      <c r="K861" s="78" t="e">
        <f>(H861/D861)*100</f>
        <v>#DIV/0!</v>
      </c>
      <c r="L861" s="78" t="e">
        <f>(J861/F861)*100</f>
        <v>#DIV/0!</v>
      </c>
      <c r="M861" s="78">
        <f>D861+F861</f>
        <v>0</v>
      </c>
      <c r="N861" s="78">
        <f>G861+I861</f>
        <v>0</v>
      </c>
      <c r="O861" s="78">
        <f>H861+J861</f>
        <v>0</v>
      </c>
      <c r="P861" s="78" t="e">
        <f>(O861/M861)*100</f>
        <v>#DIV/0!</v>
      </c>
    </row>
    <row r="862" spans="1:16" ht="15" customHeight="1" x14ac:dyDescent="0.2">
      <c r="A862" s="4">
        <v>19</v>
      </c>
      <c r="B862" s="11" t="s">
        <v>34</v>
      </c>
      <c r="C862" s="13">
        <f>[1]Nagpur!C27</f>
        <v>1500</v>
      </c>
      <c r="D862" s="13">
        <f>[1]Nagpur!D27</f>
        <v>4000</v>
      </c>
      <c r="E862" s="13">
        <f>[1]Nagpur!E27</f>
        <v>250</v>
      </c>
      <c r="F862" s="13">
        <f>[1]Nagpur!F27</f>
        <v>501</v>
      </c>
      <c r="G862" s="13">
        <v>332.96064000000001</v>
      </c>
      <c r="H862" s="13">
        <v>518.16999599999997</v>
      </c>
      <c r="I862" s="13">
        <f>[1]Nagpur!I27</f>
        <v>0</v>
      </c>
      <c r="J862" s="13">
        <f>[1]Nagpur!J27</f>
        <v>0</v>
      </c>
      <c r="K862" s="78">
        <f t="shared" si="118"/>
        <v>12.954249900000001</v>
      </c>
      <c r="L862" s="78">
        <f t="shared" si="119"/>
        <v>0</v>
      </c>
      <c r="M862" s="78">
        <f t="shared" si="120"/>
        <v>4501</v>
      </c>
      <c r="N862" s="78">
        <f t="shared" si="121"/>
        <v>332.96064000000001</v>
      </c>
      <c r="O862" s="78">
        <f t="shared" si="121"/>
        <v>518.16999599999997</v>
      </c>
      <c r="P862" s="78">
        <f t="shared" si="122"/>
        <v>11.51233050433237</v>
      </c>
    </row>
    <row r="863" spans="1:16" ht="15" customHeight="1" x14ac:dyDescent="0.2">
      <c r="A863" s="4">
        <v>20</v>
      </c>
      <c r="B863" s="11" t="s">
        <v>35</v>
      </c>
      <c r="C863" s="13">
        <f>[1]Nanded!C27</f>
        <v>2775.2000000000003</v>
      </c>
      <c r="D863" s="13">
        <f>[1]Nanded!D27</f>
        <v>1944.0000000000002</v>
      </c>
      <c r="E863" s="13">
        <f>[1]Nanded!E27</f>
        <v>1000</v>
      </c>
      <c r="F863" s="13">
        <f>[1]Nanded!F27</f>
        <v>1200</v>
      </c>
      <c r="G863" s="13">
        <v>61.875</v>
      </c>
      <c r="H863" s="13">
        <v>130.625</v>
      </c>
      <c r="I863" s="13">
        <f>[1]Nanded!I27</f>
        <v>0</v>
      </c>
      <c r="J863" s="13">
        <f>[1]Nanded!J27</f>
        <v>0</v>
      </c>
      <c r="K863" s="78">
        <f t="shared" si="118"/>
        <v>6.7193930041152257</v>
      </c>
      <c r="L863" s="78">
        <f t="shared" si="119"/>
        <v>0</v>
      </c>
      <c r="M863" s="78">
        <f t="shared" si="120"/>
        <v>3144</v>
      </c>
      <c r="N863" s="78">
        <f t="shared" si="121"/>
        <v>61.875</v>
      </c>
      <c r="O863" s="78">
        <f t="shared" si="121"/>
        <v>130.625</v>
      </c>
      <c r="P863" s="78">
        <f t="shared" si="122"/>
        <v>4.1547391857506364</v>
      </c>
    </row>
    <row r="864" spans="1:16" ht="15" customHeight="1" x14ac:dyDescent="0.2">
      <c r="A864" s="4">
        <v>21</v>
      </c>
      <c r="B864" s="11" t="s">
        <v>36</v>
      </c>
      <c r="C864" s="13">
        <f>[1]Nandurbar!C27</f>
        <v>569</v>
      </c>
      <c r="D864" s="13">
        <f>[1]Nandurbar!D27</f>
        <v>1137</v>
      </c>
      <c r="E864" s="13">
        <f>[1]Nandurbar!E27</f>
        <v>198</v>
      </c>
      <c r="F864" s="13">
        <f>[1]Nandurbar!F27</f>
        <v>395</v>
      </c>
      <c r="G864" s="13">
        <v>200.75343749999999</v>
      </c>
      <c r="H864" s="13">
        <v>313.90537499999999</v>
      </c>
      <c r="I864" s="13">
        <f>[1]Nandurbar!I27</f>
        <v>0</v>
      </c>
      <c r="J864" s="13">
        <f>[1]Nandurbar!J27</f>
        <v>0</v>
      </c>
      <c r="K864" s="78">
        <f t="shared" si="118"/>
        <v>27.608212401055411</v>
      </c>
      <c r="L864" s="78">
        <f t="shared" si="119"/>
        <v>0</v>
      </c>
      <c r="M864" s="78">
        <f t="shared" si="120"/>
        <v>1532</v>
      </c>
      <c r="N864" s="78">
        <f t="shared" si="121"/>
        <v>200.75343749999999</v>
      </c>
      <c r="O864" s="78">
        <f t="shared" si="121"/>
        <v>313.90537499999999</v>
      </c>
      <c r="P864" s="78">
        <f t="shared" si="122"/>
        <v>20.489906984334201</v>
      </c>
    </row>
    <row r="865" spans="1:16" ht="15" customHeight="1" x14ac:dyDescent="0.2">
      <c r="A865" s="4">
        <v>22</v>
      </c>
      <c r="B865" s="11" t="s">
        <v>37</v>
      </c>
      <c r="C865" s="13">
        <f>[1]Nasik!C27</f>
        <v>7602</v>
      </c>
      <c r="D865" s="13">
        <f>[1]Nasik!D27</f>
        <v>8511</v>
      </c>
      <c r="E865" s="13">
        <f>[1]Nasik!E27</f>
        <v>2519</v>
      </c>
      <c r="F865" s="13">
        <f>[1]Nasik!F27</f>
        <v>4100</v>
      </c>
      <c r="G865" s="13">
        <v>1156.0004283256001</v>
      </c>
      <c r="H865" s="13">
        <v>1791.4953821014301</v>
      </c>
      <c r="I865" s="13">
        <f>[1]Nasik!I27</f>
        <v>0</v>
      </c>
      <c r="J865" s="13">
        <f>[1]Nasik!J27</f>
        <v>0</v>
      </c>
      <c r="K865" s="78">
        <f t="shared" si="118"/>
        <v>21.049176149705442</v>
      </c>
      <c r="L865" s="78">
        <f t="shared" si="119"/>
        <v>0</v>
      </c>
      <c r="M865" s="78">
        <f t="shared" si="120"/>
        <v>12611</v>
      </c>
      <c r="N865" s="78">
        <f t="shared" si="121"/>
        <v>1156.0004283256001</v>
      </c>
      <c r="O865" s="78">
        <f t="shared" si="121"/>
        <v>1791.4953821014301</v>
      </c>
      <c r="P865" s="78">
        <f t="shared" si="122"/>
        <v>14.205815415918089</v>
      </c>
    </row>
    <row r="866" spans="1:16" ht="15" customHeight="1" x14ac:dyDescent="0.2">
      <c r="A866" s="4">
        <v>23</v>
      </c>
      <c r="B866" s="11" t="s">
        <v>38</v>
      </c>
      <c r="C866" s="13">
        <f>[1]Osmanabad!C27</f>
        <v>3508</v>
      </c>
      <c r="D866" s="13">
        <f>[1]Osmanabad!D27</f>
        <v>7700</v>
      </c>
      <c r="E866" s="13">
        <f>[1]Osmanabad!E27</f>
        <v>2000</v>
      </c>
      <c r="F866" s="13">
        <f>[1]Osmanabad!F27</f>
        <v>2500</v>
      </c>
      <c r="G866" s="13">
        <v>356.71983354000002</v>
      </c>
      <c r="H866" s="13">
        <v>1040.691340458</v>
      </c>
      <c r="I866" s="13">
        <f>[1]Osmanabad!I27</f>
        <v>0</v>
      </c>
      <c r="J866" s="13">
        <f>[1]Osmanabad!J27</f>
        <v>0</v>
      </c>
      <c r="K866" s="78">
        <f t="shared" si="118"/>
        <v>13.515471953999999</v>
      </c>
      <c r="L866" s="78">
        <f t="shared" si="119"/>
        <v>0</v>
      </c>
      <c r="M866" s="78">
        <f t="shared" si="120"/>
        <v>10200</v>
      </c>
      <c r="N866" s="78">
        <f t="shared" si="121"/>
        <v>356.71983354000002</v>
      </c>
      <c r="O866" s="78">
        <f t="shared" si="121"/>
        <v>1040.691340458</v>
      </c>
      <c r="P866" s="78">
        <f t="shared" si="122"/>
        <v>10.202856279000001</v>
      </c>
    </row>
    <row r="867" spans="1:16" ht="15" customHeight="1" x14ac:dyDescent="0.2">
      <c r="A867" s="4">
        <v>24</v>
      </c>
      <c r="B867" s="5" t="s">
        <v>39</v>
      </c>
      <c r="C867" s="5">
        <f>[1]Palghar!C27</f>
        <v>764</v>
      </c>
      <c r="D867" s="5">
        <f>[1]Palghar!D27</f>
        <v>286</v>
      </c>
      <c r="E867" s="5">
        <f>[1]Palghar!E27</f>
        <v>162</v>
      </c>
      <c r="F867" s="5">
        <f>[1]Palghar!F27</f>
        <v>200</v>
      </c>
      <c r="G867" s="5">
        <v>0</v>
      </c>
      <c r="H867" s="5">
        <v>0</v>
      </c>
      <c r="I867" s="5">
        <f>[1]Palghar!I27</f>
        <v>0</v>
      </c>
      <c r="J867" s="5">
        <f>[1]Palghar!J27</f>
        <v>0</v>
      </c>
      <c r="K867" s="78">
        <f>(H867/D867)*100</f>
        <v>0</v>
      </c>
      <c r="L867" s="78">
        <f>(J867/F867)*100</f>
        <v>0</v>
      </c>
      <c r="M867" s="78">
        <f>D867+F867</f>
        <v>486</v>
      </c>
      <c r="N867" s="78">
        <f>G867+I867</f>
        <v>0</v>
      </c>
      <c r="O867" s="78">
        <f>H867+J867</f>
        <v>0</v>
      </c>
      <c r="P867" s="78">
        <f>(O867/M867)*100</f>
        <v>0</v>
      </c>
    </row>
    <row r="868" spans="1:16" ht="15" customHeight="1" x14ac:dyDescent="0.2">
      <c r="A868" s="4">
        <v>25</v>
      </c>
      <c r="B868" s="11" t="s">
        <v>40</v>
      </c>
      <c r="C868" s="13">
        <f>[1]Parbhani!C27</f>
        <v>3068</v>
      </c>
      <c r="D868" s="13">
        <f>[1]Parbhani!D27</f>
        <v>2600</v>
      </c>
      <c r="E868" s="13">
        <f>[1]Parbhani!E27</f>
        <v>1081</v>
      </c>
      <c r="F868" s="13">
        <f>[1]Parbhani!F27</f>
        <v>927</v>
      </c>
      <c r="G868" s="13">
        <v>174.47851935952201</v>
      </c>
      <c r="H868" s="13">
        <v>274.18053042210602</v>
      </c>
      <c r="I868" s="13">
        <f>[1]Parbhani!I27</f>
        <v>0</v>
      </c>
      <c r="J868" s="13">
        <f>[1]Parbhani!J27</f>
        <v>0</v>
      </c>
      <c r="K868" s="78">
        <f t="shared" si="118"/>
        <v>10.545405016234847</v>
      </c>
      <c r="L868" s="78">
        <f t="shared" si="119"/>
        <v>0</v>
      </c>
      <c r="M868" s="78">
        <f t="shared" si="120"/>
        <v>3527</v>
      </c>
      <c r="N868" s="78">
        <f t="shared" si="121"/>
        <v>174.47851935952201</v>
      </c>
      <c r="O868" s="78">
        <f t="shared" si="121"/>
        <v>274.18053042210602</v>
      </c>
      <c r="P868" s="78">
        <f t="shared" si="122"/>
        <v>7.773760431587923</v>
      </c>
    </row>
    <row r="869" spans="1:16" ht="15" customHeight="1" x14ac:dyDescent="0.2">
      <c r="A869" s="4">
        <v>26</v>
      </c>
      <c r="B869" s="11" t="s">
        <v>41</v>
      </c>
      <c r="C869" s="13">
        <f>[1]Pune!C27</f>
        <v>978</v>
      </c>
      <c r="D869" s="13">
        <f>[1]Pune!D27</f>
        <v>3400</v>
      </c>
      <c r="E869" s="13">
        <f>[1]Pune!E27</f>
        <v>1154</v>
      </c>
      <c r="F869" s="13">
        <f>[1]Pune!F27</f>
        <v>2996.9399999999996</v>
      </c>
      <c r="G869" s="13">
        <v>680.56114539964096</v>
      </c>
      <c r="H869" s="13">
        <v>1058.1628131697601</v>
      </c>
      <c r="I869" s="13">
        <f>[1]Pune!I27</f>
        <v>0</v>
      </c>
      <c r="J869" s="13">
        <f>[1]Pune!J27</f>
        <v>0</v>
      </c>
      <c r="K869" s="78">
        <f t="shared" si="118"/>
        <v>31.122435681463529</v>
      </c>
      <c r="L869" s="78">
        <f t="shared" si="119"/>
        <v>0</v>
      </c>
      <c r="M869" s="78">
        <f t="shared" si="120"/>
        <v>6396.94</v>
      </c>
      <c r="N869" s="78">
        <f t="shared" si="121"/>
        <v>680.56114539964096</v>
      </c>
      <c r="O869" s="78">
        <f t="shared" si="121"/>
        <v>1058.1628131697601</v>
      </c>
      <c r="P869" s="78">
        <f t="shared" si="122"/>
        <v>16.541702957504061</v>
      </c>
    </row>
    <row r="870" spans="1:16" ht="15" customHeight="1" x14ac:dyDescent="0.2">
      <c r="A870" s="4">
        <v>27</v>
      </c>
      <c r="B870" s="11" t="s">
        <v>42</v>
      </c>
      <c r="C870" s="13">
        <f>[1]Raigad!C27</f>
        <v>2942</v>
      </c>
      <c r="D870" s="13">
        <f>[1]Raigad!D27</f>
        <v>1424</v>
      </c>
      <c r="E870" s="13">
        <f>[1]Raigad!E27</f>
        <v>803</v>
      </c>
      <c r="F870" s="13">
        <f>[1]Raigad!F27</f>
        <v>300</v>
      </c>
      <c r="G870" s="13">
        <v>14</v>
      </c>
      <c r="H870" s="13">
        <v>21</v>
      </c>
      <c r="I870" s="13">
        <f>[1]Raigad!I27</f>
        <v>0</v>
      </c>
      <c r="J870" s="13">
        <f>[1]Raigad!J27</f>
        <v>0</v>
      </c>
      <c r="K870" s="78">
        <f t="shared" si="118"/>
        <v>1.4747191011235954</v>
      </c>
      <c r="L870" s="78">
        <f t="shared" si="119"/>
        <v>0</v>
      </c>
      <c r="M870" s="78">
        <f t="shared" si="120"/>
        <v>1724</v>
      </c>
      <c r="N870" s="78">
        <f t="shared" si="121"/>
        <v>14</v>
      </c>
      <c r="O870" s="78">
        <f t="shared" si="121"/>
        <v>21</v>
      </c>
      <c r="P870" s="78">
        <f t="shared" si="122"/>
        <v>1.2180974477958235</v>
      </c>
    </row>
    <row r="871" spans="1:16" ht="15" customHeight="1" x14ac:dyDescent="0.2">
      <c r="A871" s="4">
        <v>28</v>
      </c>
      <c r="B871" s="11" t="s">
        <v>43</v>
      </c>
      <c r="C871" s="13">
        <f>[1]Ratnagiri!C27</f>
        <v>20.399999999999999</v>
      </c>
      <c r="D871" s="13">
        <f>[1]Ratnagiri!D27</f>
        <v>530</v>
      </c>
      <c r="E871" s="13">
        <f>[1]Ratnagiri!E27</f>
        <v>47.6</v>
      </c>
      <c r="F871" s="13">
        <f>[1]Ratnagiri!F27</f>
        <v>955.00000000000011</v>
      </c>
      <c r="G871" s="13">
        <v>95.653715580899998</v>
      </c>
      <c r="H871" s="13">
        <v>145.49747423159999</v>
      </c>
      <c r="I871" s="13">
        <f>[1]Ratnagiri!I27</f>
        <v>0</v>
      </c>
      <c r="J871" s="13">
        <f>[1]Ratnagiri!J27</f>
        <v>0</v>
      </c>
      <c r="K871" s="78">
        <f t="shared" si="118"/>
        <v>27.45235362860377</v>
      </c>
      <c r="L871" s="78">
        <f t="shared" si="119"/>
        <v>0</v>
      </c>
      <c r="M871" s="78">
        <f t="shared" si="120"/>
        <v>1485</v>
      </c>
      <c r="N871" s="78">
        <f t="shared" si="121"/>
        <v>95.653715580899998</v>
      </c>
      <c r="O871" s="78">
        <f t="shared" si="121"/>
        <v>145.49747423159999</v>
      </c>
      <c r="P871" s="78">
        <f t="shared" si="122"/>
        <v>9.7978097125656571</v>
      </c>
    </row>
    <row r="872" spans="1:16" ht="15" customHeight="1" x14ac:dyDescent="0.2">
      <c r="A872" s="4">
        <v>29</v>
      </c>
      <c r="B872" s="11" t="s">
        <v>44</v>
      </c>
      <c r="C872" s="13">
        <f>[1]Sangli!C27</f>
        <v>16791</v>
      </c>
      <c r="D872" s="13">
        <f>[1]Sangli!D27</f>
        <v>17600</v>
      </c>
      <c r="E872" s="13">
        <f>[1]Sangli!E27</f>
        <v>7528</v>
      </c>
      <c r="F872" s="13">
        <f>[1]Sangli!F27</f>
        <v>7600</v>
      </c>
      <c r="G872" s="13">
        <v>953.70066666666696</v>
      </c>
      <c r="H872" s="13">
        <v>3341.0598445891001</v>
      </c>
      <c r="I872" s="13">
        <f>[1]Sangli!I27</f>
        <v>0</v>
      </c>
      <c r="J872" s="13">
        <f>[1]Sangli!J27</f>
        <v>0</v>
      </c>
      <c r="K872" s="78">
        <f t="shared" si="118"/>
        <v>18.983294571528976</v>
      </c>
      <c r="L872" s="78">
        <f t="shared" si="119"/>
        <v>0</v>
      </c>
      <c r="M872" s="78">
        <f t="shared" si="120"/>
        <v>25200</v>
      </c>
      <c r="N872" s="78">
        <f t="shared" si="121"/>
        <v>953.70066666666696</v>
      </c>
      <c r="O872" s="78">
        <f t="shared" si="121"/>
        <v>3341.0598445891001</v>
      </c>
      <c r="P872" s="78">
        <f t="shared" si="122"/>
        <v>13.258173986464683</v>
      </c>
    </row>
    <row r="873" spans="1:16" ht="15" customHeight="1" x14ac:dyDescent="0.2">
      <c r="A873" s="4">
        <v>30</v>
      </c>
      <c r="B873" s="11" t="s">
        <v>45</v>
      </c>
      <c r="C873" s="13">
        <f>[1]Satara!C27</f>
        <v>4960</v>
      </c>
      <c r="D873" s="13">
        <f>[1]Satara!D27</f>
        <v>5600</v>
      </c>
      <c r="E873" s="13">
        <f>[1]Satara!E27</f>
        <v>3200</v>
      </c>
      <c r="F873" s="13">
        <f>[1]Satara!F27</f>
        <v>3700</v>
      </c>
      <c r="G873" s="13">
        <v>261</v>
      </c>
      <c r="H873" s="13">
        <v>428</v>
      </c>
      <c r="I873" s="13">
        <f>[1]Satara!I27</f>
        <v>0</v>
      </c>
      <c r="J873" s="13">
        <f>[1]Satara!J27</f>
        <v>0</v>
      </c>
      <c r="K873" s="78">
        <f t="shared" si="118"/>
        <v>7.6428571428571432</v>
      </c>
      <c r="L873" s="78">
        <f t="shared" si="119"/>
        <v>0</v>
      </c>
      <c r="M873" s="78">
        <f t="shared" si="120"/>
        <v>9300</v>
      </c>
      <c r="N873" s="78">
        <f t="shared" si="121"/>
        <v>261</v>
      </c>
      <c r="O873" s="78">
        <f t="shared" si="121"/>
        <v>428</v>
      </c>
      <c r="P873" s="78">
        <f t="shared" si="122"/>
        <v>4.6021505376344081</v>
      </c>
    </row>
    <row r="874" spans="1:16" ht="15" customHeight="1" x14ac:dyDescent="0.2">
      <c r="A874" s="4">
        <v>31</v>
      </c>
      <c r="B874" s="11" t="s">
        <v>46</v>
      </c>
      <c r="C874" s="13">
        <f>[1]Sindhudurg!C27</f>
        <v>376</v>
      </c>
      <c r="D874" s="13">
        <f>[1]Sindhudurg!D27</f>
        <v>750</v>
      </c>
      <c r="E874" s="13">
        <f>[1]Sindhudurg!E27</f>
        <v>194</v>
      </c>
      <c r="F874" s="13">
        <f>[1]Sindhudurg!F27</f>
        <v>100</v>
      </c>
      <c r="G874" s="13">
        <v>14.6666666666667</v>
      </c>
      <c r="H874" s="13">
        <v>24</v>
      </c>
      <c r="I874" s="13">
        <f>[1]Sindhudurg!I27</f>
        <v>0</v>
      </c>
      <c r="J874" s="13">
        <f>[1]Sindhudurg!J27</f>
        <v>0</v>
      </c>
      <c r="K874" s="78">
        <f t="shared" si="118"/>
        <v>3.2</v>
      </c>
      <c r="L874" s="78">
        <f t="shared" si="119"/>
        <v>0</v>
      </c>
      <c r="M874" s="78">
        <f t="shared" si="120"/>
        <v>850</v>
      </c>
      <c r="N874" s="78">
        <f t="shared" si="121"/>
        <v>14.6666666666667</v>
      </c>
      <c r="O874" s="78">
        <f t="shared" si="121"/>
        <v>24</v>
      </c>
      <c r="P874" s="78">
        <f t="shared" si="122"/>
        <v>2.8235294117647061</v>
      </c>
    </row>
    <row r="875" spans="1:16" ht="15" customHeight="1" x14ac:dyDescent="0.2">
      <c r="A875" s="4">
        <v>32</v>
      </c>
      <c r="B875" s="11" t="s">
        <v>47</v>
      </c>
      <c r="C875" s="13">
        <f>[1]Solapur!C27</f>
        <v>8329</v>
      </c>
      <c r="D875" s="13">
        <f>[1]Solapur!D27</f>
        <v>8571.18</v>
      </c>
      <c r="E875" s="13">
        <f>[1]Solapur!E27</f>
        <v>14933</v>
      </c>
      <c r="F875" s="13">
        <f>[1]Solapur!F27</f>
        <v>15912.13</v>
      </c>
      <c r="G875" s="13">
        <v>1625.8376405227</v>
      </c>
      <c r="H875" s="13">
        <v>6158.62204048888</v>
      </c>
      <c r="I875" s="13">
        <f>[1]Solapur!I27</f>
        <v>0</v>
      </c>
      <c r="J875" s="13">
        <f>[1]Solapur!J27</f>
        <v>0</v>
      </c>
      <c r="K875" s="78">
        <f t="shared" si="118"/>
        <v>71.852674199922063</v>
      </c>
      <c r="L875" s="78">
        <f t="shared" si="119"/>
        <v>0</v>
      </c>
      <c r="M875" s="78">
        <f t="shared" si="120"/>
        <v>24483.309999999998</v>
      </c>
      <c r="N875" s="78">
        <f t="shared" si="121"/>
        <v>1625.8376405227</v>
      </c>
      <c r="O875" s="78">
        <f t="shared" si="121"/>
        <v>6158.62204048888</v>
      </c>
      <c r="P875" s="78">
        <f t="shared" si="122"/>
        <v>25.15436859023098</v>
      </c>
    </row>
    <row r="876" spans="1:16" ht="15" customHeight="1" x14ac:dyDescent="0.2">
      <c r="A876" s="4">
        <v>33</v>
      </c>
      <c r="B876" s="11" t="s">
        <v>48</v>
      </c>
      <c r="C876" s="13">
        <f>[1]Thane!C27</f>
        <v>1296</v>
      </c>
      <c r="D876" s="13">
        <f>[1]Thane!D27</f>
        <v>800</v>
      </c>
      <c r="E876" s="13">
        <f>[1]Thane!E27</f>
        <v>566</v>
      </c>
      <c r="F876" s="13">
        <f>[1]Thane!F27</f>
        <v>400</v>
      </c>
      <c r="G876" s="13">
        <v>40.445999999999998</v>
      </c>
      <c r="H876" s="13">
        <v>67.41</v>
      </c>
      <c r="I876" s="13">
        <f>[1]Thane!I27</f>
        <v>0</v>
      </c>
      <c r="J876" s="13">
        <f>[1]Thane!J27</f>
        <v>0</v>
      </c>
      <c r="K876" s="78">
        <f t="shared" si="118"/>
        <v>8.4262499999999996</v>
      </c>
      <c r="L876" s="78">
        <f t="shared" si="119"/>
        <v>0</v>
      </c>
      <c r="M876" s="78">
        <f t="shared" si="120"/>
        <v>1200</v>
      </c>
      <c r="N876" s="78">
        <f t="shared" si="121"/>
        <v>40.445999999999998</v>
      </c>
      <c r="O876" s="78">
        <f t="shared" si="121"/>
        <v>67.41</v>
      </c>
      <c r="P876" s="78">
        <f t="shared" si="122"/>
        <v>5.6174999999999997</v>
      </c>
    </row>
    <row r="877" spans="1:16" ht="15" customHeight="1" x14ac:dyDescent="0.2">
      <c r="A877" s="4">
        <v>34</v>
      </c>
      <c r="B877" s="11" t="s">
        <v>49</v>
      </c>
      <c r="C877" s="13">
        <f>[1]Wardha!C27</f>
        <v>2800</v>
      </c>
      <c r="D877" s="13">
        <f>[1]Wardha!D27</f>
        <v>3062</v>
      </c>
      <c r="E877" s="13">
        <f>[1]Wardha!E27</f>
        <v>900</v>
      </c>
      <c r="F877" s="13">
        <f>[1]Wardha!F27</f>
        <v>975</v>
      </c>
      <c r="G877" s="13">
        <v>122.031709569</v>
      </c>
      <c r="H877" s="13">
        <v>190.04938375500001</v>
      </c>
      <c r="I877" s="13">
        <f>[1]Wardha!I27</f>
        <v>0</v>
      </c>
      <c r="J877" s="13">
        <f>[1]Wardha!J27</f>
        <v>0</v>
      </c>
      <c r="K877" s="78">
        <f t="shared" si="118"/>
        <v>6.206707503429131</v>
      </c>
      <c r="L877" s="78">
        <f t="shared" si="119"/>
        <v>0</v>
      </c>
      <c r="M877" s="78">
        <f t="shared" si="120"/>
        <v>4037</v>
      </c>
      <c r="N877" s="78">
        <f t="shared" si="121"/>
        <v>122.031709569</v>
      </c>
      <c r="O877" s="78">
        <f t="shared" si="121"/>
        <v>190.04938375500001</v>
      </c>
      <c r="P877" s="78">
        <f t="shared" si="122"/>
        <v>4.7076884754768393</v>
      </c>
    </row>
    <row r="878" spans="1:16" ht="15" customHeight="1" x14ac:dyDescent="0.2">
      <c r="A878" s="4">
        <v>35</v>
      </c>
      <c r="B878" s="11" t="s">
        <v>50</v>
      </c>
      <c r="C878" s="13">
        <f>[1]Washim!C27</f>
        <v>600</v>
      </c>
      <c r="D878" s="13">
        <f>[1]Washim!D27</f>
        <v>800</v>
      </c>
      <c r="E878" s="13">
        <f>[1]Washim!E27</f>
        <v>400</v>
      </c>
      <c r="F878" s="13">
        <f>[1]Washim!F27</f>
        <v>400</v>
      </c>
      <c r="G878" s="13">
        <v>172.39558049999999</v>
      </c>
      <c r="H878" s="13">
        <v>405.675021807804</v>
      </c>
      <c r="I878" s="13">
        <f>[1]Washim!I27</f>
        <v>0</v>
      </c>
      <c r="J878" s="13">
        <f>[1]Washim!J27</f>
        <v>0</v>
      </c>
      <c r="K878" s="78">
        <f t="shared" si="118"/>
        <v>50.7093777259755</v>
      </c>
      <c r="L878" s="78">
        <f t="shared" si="119"/>
        <v>0</v>
      </c>
      <c r="M878" s="78">
        <f t="shared" si="120"/>
        <v>1200</v>
      </c>
      <c r="N878" s="78">
        <f t="shared" si="121"/>
        <v>172.39558049999999</v>
      </c>
      <c r="O878" s="78">
        <f t="shared" si="121"/>
        <v>405.675021807804</v>
      </c>
      <c r="P878" s="78">
        <f t="shared" si="122"/>
        <v>33.806251817317005</v>
      </c>
    </row>
    <row r="879" spans="1:16" ht="15" customHeight="1" x14ac:dyDescent="0.2">
      <c r="A879" s="4">
        <v>36</v>
      </c>
      <c r="B879" s="11" t="s">
        <v>51</v>
      </c>
      <c r="C879" s="13">
        <f>[1]Yavatmal!C27</f>
        <v>4400</v>
      </c>
      <c r="D879" s="13">
        <f>[1]Yavatmal!D27</f>
        <v>3300</v>
      </c>
      <c r="E879" s="13">
        <f>[1]Yavatmal!E27</f>
        <v>145</v>
      </c>
      <c r="F879" s="13">
        <f>[1]Yavatmal!F27</f>
        <v>175</v>
      </c>
      <c r="G879" s="13">
        <v>128.30988697807501</v>
      </c>
      <c r="H879" s="13">
        <v>260.50795234942501</v>
      </c>
      <c r="I879" s="13">
        <f>[1]Yavatmal!I27</f>
        <v>0</v>
      </c>
      <c r="J879" s="13">
        <f>[1]Yavatmal!J27</f>
        <v>0</v>
      </c>
      <c r="K879" s="78">
        <f t="shared" si="118"/>
        <v>7.8941803742249999</v>
      </c>
      <c r="L879" s="78">
        <f t="shared" si="119"/>
        <v>0</v>
      </c>
      <c r="M879" s="78">
        <f t="shared" si="120"/>
        <v>3475</v>
      </c>
      <c r="N879" s="78">
        <f t="shared" si="121"/>
        <v>128.30988697807501</v>
      </c>
      <c r="O879" s="78">
        <f t="shared" si="121"/>
        <v>260.50795234942501</v>
      </c>
      <c r="P879" s="78">
        <f t="shared" si="122"/>
        <v>7.4966317222856116</v>
      </c>
    </row>
    <row r="880" spans="1:16" ht="15" customHeight="1" x14ac:dyDescent="0.2">
      <c r="A880" s="20"/>
      <c r="B880" s="21" t="s">
        <v>8</v>
      </c>
      <c r="C880" s="76">
        <f t="shared" ref="C880:J880" si="123">SUM(C844:C879)</f>
        <v>140933.09999999998</v>
      </c>
      <c r="D880" s="76">
        <f t="shared" si="123"/>
        <v>128162.68</v>
      </c>
      <c r="E880" s="76">
        <f t="shared" si="123"/>
        <v>67639.100000000006</v>
      </c>
      <c r="F880" s="76">
        <f t="shared" si="123"/>
        <v>68419.570000000007</v>
      </c>
      <c r="G880" s="76">
        <f t="shared" si="123"/>
        <v>10052.114932448007</v>
      </c>
      <c r="H880" s="76">
        <f t="shared" si="123"/>
        <v>23599.744169652855</v>
      </c>
      <c r="I880" s="76">
        <f t="shared" si="123"/>
        <v>0</v>
      </c>
      <c r="J880" s="76">
        <f t="shared" si="123"/>
        <v>0</v>
      </c>
      <c r="K880" s="76">
        <f t="shared" si="118"/>
        <v>18.413897220043197</v>
      </c>
      <c r="L880" s="76">
        <f t="shared" si="119"/>
        <v>0</v>
      </c>
      <c r="M880" s="76">
        <f t="shared" si="120"/>
        <v>196582.25</v>
      </c>
      <c r="N880" s="76">
        <f t="shared" si="121"/>
        <v>10052.114932448007</v>
      </c>
      <c r="O880" s="76">
        <f t="shared" si="121"/>
        <v>23599.744169652855</v>
      </c>
      <c r="P880" s="76">
        <f t="shared" si="122"/>
        <v>12.005022920254934</v>
      </c>
    </row>
    <row r="881" spans="1:16" ht="15" customHeight="1" x14ac:dyDescent="0.2">
      <c r="A881" s="110" t="s">
        <v>79</v>
      </c>
      <c r="B881" s="110"/>
      <c r="C881" s="110"/>
      <c r="D881" s="110"/>
      <c r="E881" s="110"/>
      <c r="F881" s="110"/>
      <c r="G881" s="110"/>
      <c r="H881" s="110"/>
      <c r="I881" s="110"/>
      <c r="J881" s="110"/>
      <c r="K881" s="110"/>
      <c r="L881" s="110"/>
      <c r="M881" s="110"/>
      <c r="N881" s="110"/>
      <c r="O881" s="110"/>
      <c r="P881" s="110"/>
    </row>
    <row r="882" spans="1:16" ht="15" customHeight="1" x14ac:dyDescent="0.2">
      <c r="A882" s="111"/>
      <c r="B882" s="111"/>
      <c r="C882" s="111"/>
      <c r="D882" s="111"/>
      <c r="E882" s="111"/>
      <c r="F882" s="111"/>
      <c r="G882" s="111"/>
      <c r="H882" s="111"/>
      <c r="I882" s="111"/>
      <c r="J882" s="111"/>
      <c r="K882" s="111"/>
      <c r="L882" s="111"/>
      <c r="M882" s="111"/>
      <c r="N882" s="111"/>
      <c r="O882" s="111"/>
      <c r="P882" s="111"/>
    </row>
    <row r="883" spans="1:16" ht="15" customHeight="1" x14ac:dyDescent="0.2">
      <c r="A883" s="112" t="str">
        <f>A3</f>
        <v>Disbursements under Crop Loans - 17.07.2021</v>
      </c>
      <c r="B883" s="112"/>
      <c r="C883" s="112"/>
      <c r="D883" s="112"/>
      <c r="E883" s="112"/>
      <c r="F883" s="112"/>
      <c r="G883" s="112"/>
      <c r="H883" s="112"/>
      <c r="I883" s="112"/>
      <c r="J883" s="112"/>
      <c r="K883" s="112"/>
      <c r="L883" s="112"/>
      <c r="M883" s="112"/>
      <c r="N883" s="112"/>
      <c r="O883" s="112"/>
      <c r="P883" s="112"/>
    </row>
    <row r="884" spans="1:16" ht="1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113" t="s">
        <v>2</v>
      </c>
      <c r="N884" s="113"/>
      <c r="O884" s="113"/>
      <c r="P884" s="113"/>
    </row>
    <row r="885" spans="1:16" ht="39.950000000000003" customHeight="1" x14ac:dyDescent="0.2">
      <c r="A885" s="100" t="s">
        <v>3</v>
      </c>
      <c r="B885" s="100" t="s">
        <v>58</v>
      </c>
      <c r="C885" s="103" t="str">
        <f>C665</f>
        <v>Crop Loan Target 
ACP 2021-22</v>
      </c>
      <c r="D885" s="104"/>
      <c r="E885" s="104"/>
      <c r="F885" s="105"/>
      <c r="G885" s="106" t="str">
        <f>G665</f>
        <v>Cumulative Achievement from 
01.04.2021</v>
      </c>
      <c r="H885" s="107"/>
      <c r="I885" s="107"/>
      <c r="J885" s="108"/>
      <c r="K885" s="92" t="s">
        <v>7</v>
      </c>
      <c r="L885" s="92"/>
      <c r="M885" s="92" t="s">
        <v>8</v>
      </c>
      <c r="N885" s="92"/>
      <c r="O885" s="92"/>
      <c r="P885" s="92"/>
    </row>
    <row r="886" spans="1:16" ht="15" customHeight="1" x14ac:dyDescent="0.2">
      <c r="A886" s="101"/>
      <c r="B886" s="101"/>
      <c r="C886" s="93" t="s">
        <v>9</v>
      </c>
      <c r="D886" s="93"/>
      <c r="E886" s="94" t="s">
        <v>10</v>
      </c>
      <c r="F886" s="95"/>
      <c r="G886" s="96" t="s">
        <v>9</v>
      </c>
      <c r="H886" s="97"/>
      <c r="I886" s="96" t="s">
        <v>10</v>
      </c>
      <c r="J886" s="97"/>
      <c r="K886" s="98" t="s">
        <v>9</v>
      </c>
      <c r="L886" s="98" t="s">
        <v>10</v>
      </c>
      <c r="M886" s="98" t="s">
        <v>11</v>
      </c>
      <c r="N886" s="93" t="s">
        <v>12</v>
      </c>
      <c r="O886" s="93"/>
      <c r="P886" s="98" t="s">
        <v>13</v>
      </c>
    </row>
    <row r="887" spans="1:16" ht="15" customHeight="1" x14ac:dyDescent="0.2">
      <c r="A887" s="102"/>
      <c r="B887" s="102"/>
      <c r="C887" s="3" t="s">
        <v>14</v>
      </c>
      <c r="D887" s="3" t="s">
        <v>15</v>
      </c>
      <c r="E887" s="3" t="s">
        <v>14</v>
      </c>
      <c r="F887" s="3" t="s">
        <v>15</v>
      </c>
      <c r="G887" s="3" t="s">
        <v>14</v>
      </c>
      <c r="H887" s="3" t="s">
        <v>15</v>
      </c>
      <c r="I887" s="3" t="s">
        <v>14</v>
      </c>
      <c r="J887" s="3" t="s">
        <v>15</v>
      </c>
      <c r="K887" s="99"/>
      <c r="L887" s="99"/>
      <c r="M887" s="99"/>
      <c r="N887" s="3" t="s">
        <v>14</v>
      </c>
      <c r="O887" s="3" t="s">
        <v>15</v>
      </c>
      <c r="P887" s="99"/>
    </row>
    <row r="888" spans="1:16" ht="15" customHeight="1" x14ac:dyDescent="0.2">
      <c r="A888" s="4">
        <v>1</v>
      </c>
      <c r="B888" s="11" t="s">
        <v>16</v>
      </c>
      <c r="C888" s="13">
        <f>[1]Ahmednagar!C28</f>
        <v>9307</v>
      </c>
      <c r="D888" s="13">
        <f>[1]Ahmednagar!D28</f>
        <v>7200</v>
      </c>
      <c r="E888" s="13">
        <f>[1]Ahmednagar!E28</f>
        <v>5012</v>
      </c>
      <c r="F888" s="13">
        <f>[1]Ahmednagar!F28</f>
        <v>3939</v>
      </c>
      <c r="G888" s="13">
        <f>[1]Ahmednagar!G28</f>
        <v>627</v>
      </c>
      <c r="H888" s="13">
        <f>[1]Ahmednagar!H28</f>
        <v>848</v>
      </c>
      <c r="I888" s="13">
        <f>[1]Ahmednagar!I28</f>
        <v>0</v>
      </c>
      <c r="J888" s="13">
        <f>[1]Ahmednagar!J28</f>
        <v>0</v>
      </c>
      <c r="K888" s="78">
        <f t="shared" ref="K888:K924" si="124">(H888/D888)*100</f>
        <v>11.777777777777777</v>
      </c>
      <c r="L888" s="78">
        <f t="shared" ref="L888:L924" si="125">(J888/F888)*100</f>
        <v>0</v>
      </c>
      <c r="M888" s="78">
        <f t="shared" ref="M888:M924" si="126">D888+F888</f>
        <v>11139</v>
      </c>
      <c r="N888" s="78">
        <f t="shared" ref="N888:O924" si="127">G888+I888</f>
        <v>627</v>
      </c>
      <c r="O888" s="78">
        <f t="shared" si="127"/>
        <v>848</v>
      </c>
      <c r="P888" s="78">
        <f t="shared" ref="P888:P924" si="128">(O888/M888)*100</f>
        <v>7.6128916419786332</v>
      </c>
    </row>
    <row r="889" spans="1:16" ht="15" customHeight="1" x14ac:dyDescent="0.2">
      <c r="A889" s="4">
        <v>2</v>
      </c>
      <c r="B889" s="11" t="s">
        <v>17</v>
      </c>
      <c r="C889" s="13">
        <f>[1]Akola!C28</f>
        <v>700</v>
      </c>
      <c r="D889" s="13">
        <f>[1]Akola!D28</f>
        <v>500</v>
      </c>
      <c r="E889" s="13">
        <f>[1]Akola!E28</f>
        <v>50</v>
      </c>
      <c r="F889" s="13">
        <f>[1]Akola!F28</f>
        <v>130</v>
      </c>
      <c r="G889" s="13">
        <f>[1]Akola!G28</f>
        <v>71</v>
      </c>
      <c r="H889" s="13">
        <f>[1]Akola!H28</f>
        <v>104</v>
      </c>
      <c r="I889" s="13">
        <f>[1]Akola!I28</f>
        <v>0</v>
      </c>
      <c r="J889" s="13">
        <f>[1]Akola!J28</f>
        <v>0</v>
      </c>
      <c r="K889" s="78">
        <f t="shared" si="124"/>
        <v>20.8</v>
      </c>
      <c r="L889" s="78">
        <f t="shared" si="125"/>
        <v>0</v>
      </c>
      <c r="M889" s="78">
        <f t="shared" si="126"/>
        <v>630</v>
      </c>
      <c r="N889" s="78">
        <f t="shared" si="127"/>
        <v>71</v>
      </c>
      <c r="O889" s="78">
        <f t="shared" si="127"/>
        <v>104</v>
      </c>
      <c r="P889" s="78">
        <f t="shared" si="128"/>
        <v>16.507936507936506</v>
      </c>
    </row>
    <row r="890" spans="1:16" ht="15" customHeight="1" x14ac:dyDescent="0.2">
      <c r="A890" s="4">
        <v>3</v>
      </c>
      <c r="B890" s="11" t="s">
        <v>18</v>
      </c>
      <c r="C890" s="13">
        <f>[1]Amravati!C28</f>
        <v>400</v>
      </c>
      <c r="D890" s="13">
        <f>[1]Amravati!D28</f>
        <v>400</v>
      </c>
      <c r="E890" s="13">
        <f>[1]Amravati!E28</f>
        <v>100</v>
      </c>
      <c r="F890" s="13">
        <f>[1]Amravati!F28</f>
        <v>150</v>
      </c>
      <c r="G890" s="13">
        <v>153</v>
      </c>
      <c r="H890" s="13">
        <v>152.57025460000003</v>
      </c>
      <c r="I890" s="13">
        <f>[1]Amravati!I28</f>
        <v>0</v>
      </c>
      <c r="J890" s="13">
        <f>[1]Amravati!J28</f>
        <v>0</v>
      </c>
      <c r="K890" s="78">
        <f t="shared" si="124"/>
        <v>38.142563650000007</v>
      </c>
      <c r="L890" s="78">
        <f t="shared" si="125"/>
        <v>0</v>
      </c>
      <c r="M890" s="78">
        <f t="shared" si="126"/>
        <v>550</v>
      </c>
      <c r="N890" s="78">
        <f t="shared" si="127"/>
        <v>153</v>
      </c>
      <c r="O890" s="78">
        <f t="shared" si="127"/>
        <v>152.57025460000003</v>
      </c>
      <c r="P890" s="78">
        <f t="shared" si="128"/>
        <v>27.740046290909099</v>
      </c>
    </row>
    <row r="891" spans="1:16" ht="15" customHeight="1" x14ac:dyDescent="0.2">
      <c r="A891" s="4">
        <v>4</v>
      </c>
      <c r="B891" s="11" t="s">
        <v>19</v>
      </c>
      <c r="C891" s="13">
        <f>[1]Aurangabad!C28</f>
        <v>1913</v>
      </c>
      <c r="D891" s="13">
        <f>[1]Aurangabad!D28</f>
        <v>1000</v>
      </c>
      <c r="E891" s="13">
        <f>[1]Aurangabad!E28</f>
        <v>509</v>
      </c>
      <c r="F891" s="13">
        <f>[1]Aurangabad!F28</f>
        <v>500</v>
      </c>
      <c r="G891" s="13">
        <v>134</v>
      </c>
      <c r="H891" s="13">
        <v>146.23979979999996</v>
      </c>
      <c r="I891" s="13">
        <f>[1]Aurangabad!I28</f>
        <v>0</v>
      </c>
      <c r="J891" s="13">
        <f>[1]Aurangabad!J28</f>
        <v>0</v>
      </c>
      <c r="K891" s="78">
        <f t="shared" si="124"/>
        <v>14.623979979999996</v>
      </c>
      <c r="L891" s="78">
        <f t="shared" si="125"/>
        <v>0</v>
      </c>
      <c r="M891" s="78">
        <f t="shared" si="126"/>
        <v>1500</v>
      </c>
      <c r="N891" s="78">
        <f t="shared" si="127"/>
        <v>134</v>
      </c>
      <c r="O891" s="78">
        <f t="shared" si="127"/>
        <v>146.23979979999996</v>
      </c>
      <c r="P891" s="78">
        <f t="shared" si="128"/>
        <v>9.7493199866666647</v>
      </c>
    </row>
    <row r="892" spans="1:16" ht="15" customHeight="1" x14ac:dyDescent="0.2">
      <c r="A892" s="4">
        <v>5</v>
      </c>
      <c r="B892" s="11" t="s">
        <v>20</v>
      </c>
      <c r="C892" s="13">
        <f>[1]Beed!C28</f>
        <v>8160</v>
      </c>
      <c r="D892" s="13">
        <f>[1]Beed!D28</f>
        <v>6600</v>
      </c>
      <c r="E892" s="13">
        <f>[1]Beed!E28</f>
        <v>2089</v>
      </c>
      <c r="F892" s="13">
        <f>[1]Beed!F28</f>
        <v>1600</v>
      </c>
      <c r="G892" s="13">
        <v>498</v>
      </c>
      <c r="H892" s="13">
        <v>453.79166329999993</v>
      </c>
      <c r="I892" s="13">
        <f>[1]Beed!I28</f>
        <v>0</v>
      </c>
      <c r="J892" s="13">
        <f>[1]Beed!J28</f>
        <v>0</v>
      </c>
      <c r="K892" s="78">
        <f t="shared" si="124"/>
        <v>6.8756312621212112</v>
      </c>
      <c r="L892" s="78">
        <f t="shared" si="125"/>
        <v>0</v>
      </c>
      <c r="M892" s="78">
        <f t="shared" si="126"/>
        <v>8200</v>
      </c>
      <c r="N892" s="78">
        <f t="shared" si="127"/>
        <v>498</v>
      </c>
      <c r="O892" s="78">
        <f t="shared" si="127"/>
        <v>453.79166329999993</v>
      </c>
      <c r="P892" s="78">
        <f t="shared" si="128"/>
        <v>5.5340446743902429</v>
      </c>
    </row>
    <row r="893" spans="1:16" ht="15" customHeight="1" x14ac:dyDescent="0.2">
      <c r="A893" s="4">
        <v>6</v>
      </c>
      <c r="B893" s="11" t="s">
        <v>21</v>
      </c>
      <c r="C893" s="13">
        <f>[1]Bhandara!C28</f>
        <v>302</v>
      </c>
      <c r="D893" s="13">
        <f>[1]Bhandara!D28</f>
        <v>140.69999999999996</v>
      </c>
      <c r="E893" s="13">
        <f>[1]Bhandara!E28</f>
        <v>129</v>
      </c>
      <c r="F893" s="13">
        <f>[1]Bhandara!F28</f>
        <v>60.300000000000011</v>
      </c>
      <c r="G893" s="13">
        <v>177</v>
      </c>
      <c r="H893" s="13">
        <v>132.1222631</v>
      </c>
      <c r="I893" s="13">
        <f>[1]Bhandara!I28</f>
        <v>0</v>
      </c>
      <c r="J893" s="13">
        <f>[1]Bhandara!J28</f>
        <v>0</v>
      </c>
      <c r="K893" s="78">
        <f t="shared" si="124"/>
        <v>93.903527434257299</v>
      </c>
      <c r="L893" s="78">
        <f t="shared" si="125"/>
        <v>0</v>
      </c>
      <c r="M893" s="78">
        <f t="shared" si="126"/>
        <v>200.99999999999997</v>
      </c>
      <c r="N893" s="78">
        <f t="shared" si="127"/>
        <v>177</v>
      </c>
      <c r="O893" s="78">
        <f t="shared" si="127"/>
        <v>132.1222631</v>
      </c>
      <c r="P893" s="78">
        <f t="shared" si="128"/>
        <v>65.732469203980102</v>
      </c>
    </row>
    <row r="894" spans="1:16" ht="15" customHeight="1" x14ac:dyDescent="0.2">
      <c r="A894" s="4">
        <v>7</v>
      </c>
      <c r="B894" s="11" t="s">
        <v>22</v>
      </c>
      <c r="C894" s="13">
        <f>[1]Buldhana!C28</f>
        <v>1000</v>
      </c>
      <c r="D894" s="13">
        <f>[1]Buldhana!D28</f>
        <v>1300</v>
      </c>
      <c r="E894" s="13">
        <f>[1]Buldhana!E28</f>
        <v>500</v>
      </c>
      <c r="F894" s="13">
        <f>[1]Buldhana!F28</f>
        <v>550</v>
      </c>
      <c r="G894" s="13">
        <f>[1]Buldhana!G28</f>
        <v>457</v>
      </c>
      <c r="H894" s="13">
        <f>[1]Buldhana!H28</f>
        <v>512.4</v>
      </c>
      <c r="I894" s="13">
        <f>[1]Buldhana!I28</f>
        <v>0</v>
      </c>
      <c r="J894" s="13">
        <f>[1]Buldhana!J28</f>
        <v>0</v>
      </c>
      <c r="K894" s="78">
        <f t="shared" si="124"/>
        <v>39.41538461538461</v>
      </c>
      <c r="L894" s="78">
        <f t="shared" si="125"/>
        <v>0</v>
      </c>
      <c r="M894" s="78">
        <f t="shared" si="126"/>
        <v>1850</v>
      </c>
      <c r="N894" s="78">
        <f t="shared" si="127"/>
        <v>457</v>
      </c>
      <c r="O894" s="78">
        <f t="shared" si="127"/>
        <v>512.4</v>
      </c>
      <c r="P894" s="78">
        <f t="shared" si="128"/>
        <v>27.697297297297297</v>
      </c>
    </row>
    <row r="895" spans="1:16" ht="15" customHeight="1" x14ac:dyDescent="0.2">
      <c r="A895" s="4">
        <v>8</v>
      </c>
      <c r="B895" s="11" t="s">
        <v>23</v>
      </c>
      <c r="C895" s="13">
        <f>[1]Chandrapur!C28</f>
        <v>1400</v>
      </c>
      <c r="D895" s="13">
        <f>[1]Chandrapur!D28</f>
        <v>1100</v>
      </c>
      <c r="E895" s="13">
        <f>[1]Chandrapur!E28</f>
        <v>200</v>
      </c>
      <c r="F895" s="13">
        <f>[1]Chandrapur!F28</f>
        <v>97</v>
      </c>
      <c r="G895" s="13">
        <v>465</v>
      </c>
      <c r="H895" s="13">
        <v>356.59404359999996</v>
      </c>
      <c r="I895" s="13">
        <f>[1]Chandrapur!I28</f>
        <v>0</v>
      </c>
      <c r="J895" s="13">
        <f>[1]Chandrapur!J28</f>
        <v>0</v>
      </c>
      <c r="K895" s="78">
        <f t="shared" si="124"/>
        <v>32.417640327272721</v>
      </c>
      <c r="L895" s="78">
        <f t="shared" si="125"/>
        <v>0</v>
      </c>
      <c r="M895" s="78">
        <f t="shared" si="126"/>
        <v>1197</v>
      </c>
      <c r="N895" s="78">
        <f t="shared" si="127"/>
        <v>465</v>
      </c>
      <c r="O895" s="78">
        <f t="shared" si="127"/>
        <v>356.59404359999996</v>
      </c>
      <c r="P895" s="78">
        <f t="shared" si="128"/>
        <v>29.79064691729323</v>
      </c>
    </row>
    <row r="896" spans="1:16" ht="15" customHeight="1" x14ac:dyDescent="0.2">
      <c r="A896" s="4">
        <v>9</v>
      </c>
      <c r="B896" s="11" t="s">
        <v>24</v>
      </c>
      <c r="C896" s="13">
        <f>[1]Dhule!C28</f>
        <v>1656</v>
      </c>
      <c r="D896" s="13">
        <f>[1]Dhule!D28</f>
        <v>1100</v>
      </c>
      <c r="E896" s="13">
        <f>[1]Dhule!E28</f>
        <v>246</v>
      </c>
      <c r="F896" s="13">
        <f>[1]Dhule!F28</f>
        <v>300</v>
      </c>
      <c r="G896" s="13">
        <f>[1]Dhule!G28</f>
        <v>188</v>
      </c>
      <c r="H896" s="13">
        <f>[1]Dhule!H28</f>
        <v>380.2</v>
      </c>
      <c r="I896" s="13">
        <f>[1]Dhule!I28</f>
        <v>0</v>
      </c>
      <c r="J896" s="13">
        <f>[1]Dhule!J28</f>
        <v>0</v>
      </c>
      <c r="K896" s="78">
        <f t="shared" si="124"/>
        <v>34.563636363636363</v>
      </c>
      <c r="L896" s="78">
        <f t="shared" si="125"/>
        <v>0</v>
      </c>
      <c r="M896" s="78">
        <f t="shared" si="126"/>
        <v>1400</v>
      </c>
      <c r="N896" s="78">
        <f t="shared" si="127"/>
        <v>188</v>
      </c>
      <c r="O896" s="78">
        <f t="shared" si="127"/>
        <v>380.2</v>
      </c>
      <c r="P896" s="78">
        <f t="shared" si="128"/>
        <v>27.157142857142858</v>
      </c>
    </row>
    <row r="897" spans="1:16" ht="15" customHeight="1" x14ac:dyDescent="0.2">
      <c r="A897" s="4">
        <v>10</v>
      </c>
      <c r="B897" s="11" t="s">
        <v>25</v>
      </c>
      <c r="C897" s="13">
        <f>[1]Gadchiroli!C28</f>
        <v>1218</v>
      </c>
      <c r="D897" s="13">
        <f>[1]Gadchiroli!D28</f>
        <v>683</v>
      </c>
      <c r="E897" s="13">
        <f>[1]Gadchiroli!E28</f>
        <v>262</v>
      </c>
      <c r="F897" s="13">
        <f>[1]Gadchiroli!F28</f>
        <v>146</v>
      </c>
      <c r="G897" s="13">
        <v>175</v>
      </c>
      <c r="H897" s="13">
        <v>76.516348599999986</v>
      </c>
      <c r="I897" s="13">
        <f>[1]Gadchiroli!I28</f>
        <v>0</v>
      </c>
      <c r="J897" s="13">
        <f>[1]Gadchiroli!J28</f>
        <v>0</v>
      </c>
      <c r="K897" s="78">
        <f t="shared" si="124"/>
        <v>11.202979297218153</v>
      </c>
      <c r="L897" s="78">
        <f t="shared" si="125"/>
        <v>0</v>
      </c>
      <c r="M897" s="78">
        <f t="shared" si="126"/>
        <v>829</v>
      </c>
      <c r="N897" s="78">
        <f t="shared" si="127"/>
        <v>175</v>
      </c>
      <c r="O897" s="78">
        <f t="shared" si="127"/>
        <v>76.516348599999986</v>
      </c>
      <c r="P897" s="78">
        <f t="shared" si="128"/>
        <v>9.2299576115802147</v>
      </c>
    </row>
    <row r="898" spans="1:16" ht="15" customHeight="1" x14ac:dyDescent="0.2">
      <c r="A898" s="4">
        <v>11</v>
      </c>
      <c r="B898" s="11" t="s">
        <v>26</v>
      </c>
      <c r="C898" s="13">
        <f>[1]Gondia!C28</f>
        <v>712</v>
      </c>
      <c r="D898" s="13">
        <f>[1]Gondia!D28</f>
        <v>300</v>
      </c>
      <c r="E898" s="13">
        <f>[1]Gondia!E28</f>
        <v>370</v>
      </c>
      <c r="F898" s="13">
        <f>[1]Gondia!F28</f>
        <v>21</v>
      </c>
      <c r="G898" s="13">
        <v>160</v>
      </c>
      <c r="H898" s="13">
        <v>129.51208679999991</v>
      </c>
      <c r="I898" s="13">
        <f>[1]Gondia!I28</f>
        <v>0</v>
      </c>
      <c r="J898" s="13">
        <f>[1]Gondia!J28</f>
        <v>0</v>
      </c>
      <c r="K898" s="78">
        <f t="shared" si="124"/>
        <v>43.170695599999966</v>
      </c>
      <c r="L898" s="78">
        <f t="shared" si="125"/>
        <v>0</v>
      </c>
      <c r="M898" s="78">
        <f t="shared" si="126"/>
        <v>321</v>
      </c>
      <c r="N898" s="78">
        <f t="shared" si="127"/>
        <v>160</v>
      </c>
      <c r="O898" s="78">
        <f t="shared" si="127"/>
        <v>129.51208679999991</v>
      </c>
      <c r="P898" s="78">
        <f t="shared" si="128"/>
        <v>40.34644448598128</v>
      </c>
    </row>
    <row r="899" spans="1:16" ht="15" customHeight="1" x14ac:dyDescent="0.2">
      <c r="A899" s="4">
        <v>12</v>
      </c>
      <c r="B899" s="11" t="s">
        <v>27</v>
      </c>
      <c r="C899" s="13">
        <f>[1]Hingoli!C28</f>
        <v>2042</v>
      </c>
      <c r="D899" s="13">
        <f>[1]Hingoli!D28</f>
        <v>1200</v>
      </c>
      <c r="E899" s="13">
        <f>[1]Hingoli!E28</f>
        <v>689</v>
      </c>
      <c r="F899" s="13">
        <f>[1]Hingoli!F28</f>
        <v>440</v>
      </c>
      <c r="G899" s="13">
        <v>147</v>
      </c>
      <c r="H899" s="13">
        <v>118.17504</v>
      </c>
      <c r="I899" s="13">
        <f>[1]Hingoli!I28</f>
        <v>0</v>
      </c>
      <c r="J899" s="13">
        <f>[1]Hingoli!J28</f>
        <v>0</v>
      </c>
      <c r="K899" s="78">
        <f t="shared" si="124"/>
        <v>9.8479200000000002</v>
      </c>
      <c r="L899" s="78">
        <f t="shared" si="125"/>
        <v>0</v>
      </c>
      <c r="M899" s="78">
        <f t="shared" si="126"/>
        <v>1640</v>
      </c>
      <c r="N899" s="78">
        <f t="shared" si="127"/>
        <v>147</v>
      </c>
      <c r="O899" s="78">
        <f t="shared" si="127"/>
        <v>118.17504</v>
      </c>
      <c r="P899" s="78">
        <f t="shared" si="128"/>
        <v>7.2057951219512191</v>
      </c>
    </row>
    <row r="900" spans="1:16" ht="15" customHeight="1" x14ac:dyDescent="0.2">
      <c r="A900" s="4">
        <v>13</v>
      </c>
      <c r="B900" s="11" t="s">
        <v>28</v>
      </c>
      <c r="C900" s="11">
        <f>[1]Jalgaon!C28</f>
        <v>3049</v>
      </c>
      <c r="D900" s="11">
        <f>[1]Jalgaon!D28</f>
        <v>2600</v>
      </c>
      <c r="E900" s="11">
        <f>[1]Jalgaon!E28</f>
        <v>2000</v>
      </c>
      <c r="F900" s="11">
        <f>[1]Jalgaon!F28</f>
        <v>2393</v>
      </c>
      <c r="G900" s="11">
        <v>1058</v>
      </c>
      <c r="H900" s="13">
        <v>1628.0384763999998</v>
      </c>
      <c r="I900" s="11">
        <f>[1]Jalgaon!I28</f>
        <v>0</v>
      </c>
      <c r="J900" s="11">
        <f>[1]Jalgaon!J28</f>
        <v>0</v>
      </c>
      <c r="K900" s="78">
        <f t="shared" si="124"/>
        <v>62.61686447692307</v>
      </c>
      <c r="L900" s="78">
        <f t="shared" si="125"/>
        <v>0</v>
      </c>
      <c r="M900" s="78">
        <f t="shared" si="126"/>
        <v>4993</v>
      </c>
      <c r="N900" s="78">
        <f t="shared" si="127"/>
        <v>1058</v>
      </c>
      <c r="O900" s="78">
        <f t="shared" si="127"/>
        <v>1628.0384763999998</v>
      </c>
      <c r="P900" s="78">
        <f t="shared" si="128"/>
        <v>32.606418513919486</v>
      </c>
    </row>
    <row r="901" spans="1:16" ht="15" customHeight="1" x14ac:dyDescent="0.2">
      <c r="A901" s="4">
        <v>14</v>
      </c>
      <c r="B901" s="11" t="s">
        <v>29</v>
      </c>
      <c r="C901" s="13">
        <f>[1]Jalna!C28</f>
        <v>3398</v>
      </c>
      <c r="D901" s="13">
        <f>[1]Jalna!D28</f>
        <v>1702</v>
      </c>
      <c r="E901" s="13">
        <f>[1]Jalna!E28</f>
        <v>1506</v>
      </c>
      <c r="F901" s="13">
        <f>[1]Jalna!F28</f>
        <v>799</v>
      </c>
      <c r="G901" s="13">
        <v>374</v>
      </c>
      <c r="H901" s="13">
        <v>388.28351049999998</v>
      </c>
      <c r="I901" s="13">
        <f>[1]Jalna!I28</f>
        <v>0</v>
      </c>
      <c r="J901" s="13">
        <f>[1]Jalna!J28</f>
        <v>0</v>
      </c>
      <c r="K901" s="78">
        <f t="shared" si="124"/>
        <v>22.81336724441833</v>
      </c>
      <c r="L901" s="78">
        <f t="shared" si="125"/>
        <v>0</v>
      </c>
      <c r="M901" s="78">
        <f t="shared" si="126"/>
        <v>2501</v>
      </c>
      <c r="N901" s="78">
        <f t="shared" si="127"/>
        <v>374</v>
      </c>
      <c r="O901" s="78">
        <f t="shared" si="127"/>
        <v>388.28351049999998</v>
      </c>
      <c r="P901" s="78">
        <f t="shared" si="128"/>
        <v>15.525130367852856</v>
      </c>
    </row>
    <row r="902" spans="1:16" ht="15" customHeight="1" x14ac:dyDescent="0.2">
      <c r="A902" s="4">
        <v>15</v>
      </c>
      <c r="B902" s="11" t="s">
        <v>30</v>
      </c>
      <c r="C902" s="13">
        <f>[1]Kolhapur!C28</f>
        <v>1919</v>
      </c>
      <c r="D902" s="13">
        <f>[1]Kolhapur!D28</f>
        <v>2499.5</v>
      </c>
      <c r="E902" s="13">
        <f>[1]Kolhapur!E28</f>
        <v>1919</v>
      </c>
      <c r="F902" s="13">
        <f>[1]Kolhapur!F28</f>
        <v>2499.5</v>
      </c>
      <c r="G902" s="13">
        <v>423</v>
      </c>
      <c r="H902" s="13">
        <v>471.3339289999999</v>
      </c>
      <c r="I902" s="13">
        <f>[1]Kolhapur!I28</f>
        <v>0</v>
      </c>
      <c r="J902" s="13">
        <f>[1]Kolhapur!J28</f>
        <v>0</v>
      </c>
      <c r="K902" s="78">
        <f t="shared" si="124"/>
        <v>18.857128585717138</v>
      </c>
      <c r="L902" s="78">
        <f t="shared" si="125"/>
        <v>0</v>
      </c>
      <c r="M902" s="78">
        <f t="shared" si="126"/>
        <v>4999</v>
      </c>
      <c r="N902" s="78">
        <f t="shared" si="127"/>
        <v>423</v>
      </c>
      <c r="O902" s="78">
        <f t="shared" si="127"/>
        <v>471.3339289999999</v>
      </c>
      <c r="P902" s="78">
        <f t="shared" si="128"/>
        <v>9.4285642928585691</v>
      </c>
    </row>
    <row r="903" spans="1:16" ht="15" customHeight="1" x14ac:dyDescent="0.2">
      <c r="A903" s="4">
        <v>16</v>
      </c>
      <c r="B903" s="11" t="s">
        <v>31</v>
      </c>
      <c r="C903" s="13">
        <f>[1]Latur!C28</f>
        <v>13891</v>
      </c>
      <c r="D903" s="13">
        <f>[1]Latur!D28</f>
        <v>8129</v>
      </c>
      <c r="E903" s="13">
        <f>[1]Latur!E28</f>
        <v>3540</v>
      </c>
      <c r="F903" s="13">
        <f>[1]Latur!F28</f>
        <v>2000</v>
      </c>
      <c r="G903" s="13">
        <v>237</v>
      </c>
      <c r="H903" s="13">
        <v>226.64548700000006</v>
      </c>
      <c r="I903" s="13">
        <f>[1]Latur!I28</f>
        <v>0</v>
      </c>
      <c r="J903" s="13">
        <f>[1]Latur!J28</f>
        <v>0</v>
      </c>
      <c r="K903" s="78">
        <f t="shared" si="124"/>
        <v>2.7881103087710675</v>
      </c>
      <c r="L903" s="78">
        <f t="shared" si="125"/>
        <v>0</v>
      </c>
      <c r="M903" s="78">
        <f t="shared" si="126"/>
        <v>10129</v>
      </c>
      <c r="N903" s="78">
        <f t="shared" si="127"/>
        <v>237</v>
      </c>
      <c r="O903" s="78">
        <f t="shared" si="127"/>
        <v>226.64548700000006</v>
      </c>
      <c r="P903" s="78">
        <f t="shared" si="128"/>
        <v>2.2375899595221647</v>
      </c>
    </row>
    <row r="904" spans="1:16" ht="15" customHeight="1" x14ac:dyDescent="0.2">
      <c r="A904" s="4">
        <v>17</v>
      </c>
      <c r="B904" s="11" t="s">
        <v>32</v>
      </c>
      <c r="C904" s="13">
        <f>[1]MumbaiCity!C28</f>
        <v>0</v>
      </c>
      <c r="D904" s="13">
        <f>[1]MumbaiCity!D28</f>
        <v>0</v>
      </c>
      <c r="E904" s="13">
        <f>[1]MumbaiCity!E28</f>
        <v>0</v>
      </c>
      <c r="F904" s="13">
        <f>[1]MumbaiCity!F28</f>
        <v>0</v>
      </c>
      <c r="G904" s="13">
        <f>[1]MumbaiCity!G28</f>
        <v>0</v>
      </c>
      <c r="H904" s="13">
        <f>[1]MumbaiCity!H28</f>
        <v>0</v>
      </c>
      <c r="I904" s="13">
        <f>[1]MumbaiCity!I28</f>
        <v>0</v>
      </c>
      <c r="J904" s="13">
        <f>[1]MumbaiCity!J28</f>
        <v>0</v>
      </c>
      <c r="K904" s="78" t="e">
        <f>(H904/D904)*100</f>
        <v>#DIV/0!</v>
      </c>
      <c r="L904" s="78" t="e">
        <f>(J904/F904)*100</f>
        <v>#DIV/0!</v>
      </c>
      <c r="M904" s="78">
        <f>D904+F904</f>
        <v>0</v>
      </c>
      <c r="N904" s="78">
        <f>G904+I904</f>
        <v>0</v>
      </c>
      <c r="O904" s="78">
        <f>H904+J904</f>
        <v>0</v>
      </c>
      <c r="P904" s="78" t="e">
        <f>(O904/M904)*100</f>
        <v>#DIV/0!</v>
      </c>
    </row>
    <row r="905" spans="1:16" ht="15" customHeight="1" x14ac:dyDescent="0.2">
      <c r="A905" s="4">
        <v>18</v>
      </c>
      <c r="B905" s="19" t="s">
        <v>33</v>
      </c>
      <c r="C905" s="79">
        <f>[1]MumbaiSub!C28</f>
        <v>0</v>
      </c>
      <c r="D905" s="79">
        <f>[1]MumbaiSub!D28</f>
        <v>0</v>
      </c>
      <c r="E905" s="79">
        <f>[1]MumbaiSub!E28</f>
        <v>0</v>
      </c>
      <c r="F905" s="79">
        <f>[1]MumbaiSub!F28</f>
        <v>0</v>
      </c>
      <c r="G905" s="79">
        <f>[1]MumbaiSub!G28</f>
        <v>0</v>
      </c>
      <c r="H905" s="79">
        <f>[1]MumbaiSub!H28</f>
        <v>0</v>
      </c>
      <c r="I905" s="79">
        <f>[1]MumbaiSub!I28</f>
        <v>0</v>
      </c>
      <c r="J905" s="79">
        <f>[1]MumbaiSub!J28</f>
        <v>0</v>
      </c>
      <c r="K905" s="78" t="e">
        <f>(H905/D905)*100</f>
        <v>#DIV/0!</v>
      </c>
      <c r="L905" s="78" t="e">
        <f>(J905/F905)*100</f>
        <v>#DIV/0!</v>
      </c>
      <c r="M905" s="78">
        <f>D905+F905</f>
        <v>0</v>
      </c>
      <c r="N905" s="78">
        <f>G905+I905</f>
        <v>0</v>
      </c>
      <c r="O905" s="78">
        <f>H905+J905</f>
        <v>0</v>
      </c>
      <c r="P905" s="78" t="e">
        <f>(O905/M905)*100</f>
        <v>#DIV/0!</v>
      </c>
    </row>
    <row r="906" spans="1:16" ht="15" customHeight="1" x14ac:dyDescent="0.2">
      <c r="A906" s="4">
        <v>19</v>
      </c>
      <c r="B906" s="11" t="s">
        <v>34</v>
      </c>
      <c r="C906" s="13">
        <f>[1]Nagpur!C28</f>
        <v>900</v>
      </c>
      <c r="D906" s="13">
        <f>[1]Nagpur!D28</f>
        <v>1100</v>
      </c>
      <c r="E906" s="13">
        <f>[1]Nagpur!E28</f>
        <v>100</v>
      </c>
      <c r="F906" s="13">
        <f>[1]Nagpur!F28</f>
        <v>100</v>
      </c>
      <c r="G906" s="13">
        <v>494</v>
      </c>
      <c r="H906" s="13">
        <v>500.88601490000013</v>
      </c>
      <c r="I906" s="13">
        <f>[1]Nagpur!I28</f>
        <v>0</v>
      </c>
      <c r="J906" s="13">
        <f>[1]Nagpur!J28</f>
        <v>0</v>
      </c>
      <c r="K906" s="78">
        <f t="shared" si="124"/>
        <v>45.535092263636372</v>
      </c>
      <c r="L906" s="78">
        <f t="shared" si="125"/>
        <v>0</v>
      </c>
      <c r="M906" s="78">
        <f t="shared" si="126"/>
        <v>1200</v>
      </c>
      <c r="N906" s="78">
        <f t="shared" si="127"/>
        <v>494</v>
      </c>
      <c r="O906" s="78">
        <f t="shared" si="127"/>
        <v>500.88601490000013</v>
      </c>
      <c r="P906" s="78">
        <f t="shared" si="128"/>
        <v>41.740501241666678</v>
      </c>
    </row>
    <row r="907" spans="1:16" ht="15" customHeight="1" x14ac:dyDescent="0.2">
      <c r="A907" s="4">
        <v>20</v>
      </c>
      <c r="B907" s="11" t="s">
        <v>35</v>
      </c>
      <c r="C907" s="13">
        <f>[1]Nanded!C28</f>
        <v>5176</v>
      </c>
      <c r="D907" s="13">
        <f>[1]Nanded!D28</f>
        <v>3624.8000000000006</v>
      </c>
      <c r="E907" s="13">
        <f>[1]Nanded!E28</f>
        <v>1800</v>
      </c>
      <c r="F907" s="13">
        <f>[1]Nanded!F28</f>
        <v>2000</v>
      </c>
      <c r="G907" s="13">
        <v>931</v>
      </c>
      <c r="H907" s="13">
        <v>647.1952520000001</v>
      </c>
      <c r="I907" s="13">
        <f>[1]Nanded!I28</f>
        <v>0</v>
      </c>
      <c r="J907" s="13">
        <f>[1]Nanded!J28</f>
        <v>0</v>
      </c>
      <c r="K907" s="78">
        <f t="shared" si="124"/>
        <v>17.854647208121825</v>
      </c>
      <c r="L907" s="78">
        <f t="shared" si="125"/>
        <v>0</v>
      </c>
      <c r="M907" s="78">
        <f t="shared" si="126"/>
        <v>5624.8000000000011</v>
      </c>
      <c r="N907" s="78">
        <f t="shared" si="127"/>
        <v>931</v>
      </c>
      <c r="O907" s="78">
        <f t="shared" si="127"/>
        <v>647.1952520000001</v>
      </c>
      <c r="P907" s="78">
        <f t="shared" si="128"/>
        <v>11.506102474754657</v>
      </c>
    </row>
    <row r="908" spans="1:16" ht="15" customHeight="1" x14ac:dyDescent="0.2">
      <c r="A908" s="4">
        <v>21</v>
      </c>
      <c r="B908" s="11" t="s">
        <v>36</v>
      </c>
      <c r="C908" s="13">
        <f>[1]Nandurbar!C28</f>
        <v>709</v>
      </c>
      <c r="D908" s="13">
        <f>[1]Nandurbar!D28</f>
        <v>1418</v>
      </c>
      <c r="E908" s="13">
        <f>[1]Nandurbar!E28</f>
        <v>247</v>
      </c>
      <c r="F908" s="13">
        <f>[1]Nandurbar!F28</f>
        <v>493</v>
      </c>
      <c r="G908" s="13">
        <v>154</v>
      </c>
      <c r="H908" s="13">
        <v>336.17102799999998</v>
      </c>
      <c r="I908" s="13">
        <f>[1]Nandurbar!I28</f>
        <v>0</v>
      </c>
      <c r="J908" s="13">
        <f>[1]Nandurbar!J28</f>
        <v>0</v>
      </c>
      <c r="K908" s="78">
        <f t="shared" si="124"/>
        <v>23.707406770098729</v>
      </c>
      <c r="L908" s="78">
        <f t="shared" si="125"/>
        <v>0</v>
      </c>
      <c r="M908" s="78">
        <f t="shared" si="126"/>
        <v>1911</v>
      </c>
      <c r="N908" s="78">
        <f t="shared" si="127"/>
        <v>154</v>
      </c>
      <c r="O908" s="78">
        <f t="shared" si="127"/>
        <v>336.17102799999998</v>
      </c>
      <c r="P908" s="78">
        <f t="shared" si="128"/>
        <v>17.591367242281528</v>
      </c>
    </row>
    <row r="909" spans="1:16" ht="15" customHeight="1" x14ac:dyDescent="0.2">
      <c r="A909" s="4">
        <v>22</v>
      </c>
      <c r="B909" s="11" t="s">
        <v>37</v>
      </c>
      <c r="C909" s="13">
        <f>[1]Nasik!C28</f>
        <v>5182</v>
      </c>
      <c r="D909" s="13">
        <f>[1]Nasik!D28</f>
        <v>6961</v>
      </c>
      <c r="E909" s="13">
        <f>[1]Nasik!E28</f>
        <v>2430</v>
      </c>
      <c r="F909" s="13">
        <f>[1]Nasik!F28</f>
        <v>3500</v>
      </c>
      <c r="G909" s="13">
        <v>616</v>
      </c>
      <c r="H909" s="13">
        <v>1842.5799976999999</v>
      </c>
      <c r="I909" s="13">
        <f>[1]Nasik!I28</f>
        <v>0</v>
      </c>
      <c r="J909" s="13">
        <f>[1]Nasik!J28</f>
        <v>0</v>
      </c>
      <c r="K909" s="78">
        <f t="shared" si="124"/>
        <v>26.470047373940524</v>
      </c>
      <c r="L909" s="78">
        <f t="shared" si="125"/>
        <v>0</v>
      </c>
      <c r="M909" s="78">
        <f t="shared" si="126"/>
        <v>10461</v>
      </c>
      <c r="N909" s="78">
        <f t="shared" si="127"/>
        <v>616</v>
      </c>
      <c r="O909" s="78">
        <f t="shared" si="127"/>
        <v>1842.5799976999999</v>
      </c>
      <c r="P909" s="78">
        <f t="shared" si="128"/>
        <v>17.613803629672116</v>
      </c>
    </row>
    <row r="910" spans="1:16" ht="15" customHeight="1" x14ac:dyDescent="0.2">
      <c r="A910" s="4">
        <v>23</v>
      </c>
      <c r="B910" s="11" t="s">
        <v>38</v>
      </c>
      <c r="C910" s="13">
        <f>[1]Osmanabad!C28</f>
        <v>2192</v>
      </c>
      <c r="D910" s="13">
        <f>[1]Osmanabad!D28</f>
        <v>3500</v>
      </c>
      <c r="E910" s="13">
        <f>[1]Osmanabad!E28</f>
        <v>1000</v>
      </c>
      <c r="F910" s="13">
        <f>[1]Osmanabad!F28</f>
        <v>1200</v>
      </c>
      <c r="G910" s="13">
        <v>431</v>
      </c>
      <c r="H910" s="13">
        <v>468.65401150000002</v>
      </c>
      <c r="I910" s="13">
        <f>[1]Osmanabad!I28</f>
        <v>0</v>
      </c>
      <c r="J910" s="13">
        <f>[1]Osmanabad!J28</f>
        <v>0</v>
      </c>
      <c r="K910" s="78">
        <f t="shared" si="124"/>
        <v>13.390114614285714</v>
      </c>
      <c r="L910" s="78">
        <f t="shared" si="125"/>
        <v>0</v>
      </c>
      <c r="M910" s="78">
        <f t="shared" si="126"/>
        <v>4700</v>
      </c>
      <c r="N910" s="78">
        <f t="shared" si="127"/>
        <v>431</v>
      </c>
      <c r="O910" s="78">
        <f t="shared" si="127"/>
        <v>468.65401150000002</v>
      </c>
      <c r="P910" s="78">
        <f t="shared" si="128"/>
        <v>9.9713619468085124</v>
      </c>
    </row>
    <row r="911" spans="1:16" ht="15" customHeight="1" x14ac:dyDescent="0.2">
      <c r="A911" s="4">
        <v>24</v>
      </c>
      <c r="B911" s="5" t="s">
        <v>39</v>
      </c>
      <c r="C911" s="5">
        <f>[1]Palghar!C28</f>
        <v>578</v>
      </c>
      <c r="D911" s="5">
        <f>[1]Palghar!D28</f>
        <v>188</v>
      </c>
      <c r="E911" s="5">
        <f>[1]Palghar!E28</f>
        <v>142</v>
      </c>
      <c r="F911" s="5">
        <f>[1]Palghar!F28</f>
        <v>175</v>
      </c>
      <c r="G911" s="5">
        <v>12</v>
      </c>
      <c r="H911" s="5">
        <v>5</v>
      </c>
      <c r="I911" s="5">
        <f>[1]Palghar!I28</f>
        <v>0</v>
      </c>
      <c r="J911" s="5">
        <f>[1]Palghar!J28</f>
        <v>0</v>
      </c>
      <c r="K911" s="78">
        <f>(H911/D911)*100</f>
        <v>2.6595744680851063</v>
      </c>
      <c r="L911" s="78">
        <f>(J911/F911)*100</f>
        <v>0</v>
      </c>
      <c r="M911" s="78">
        <f>D911+F911</f>
        <v>363</v>
      </c>
      <c r="N911" s="78">
        <f>G911+I911</f>
        <v>12</v>
      </c>
      <c r="O911" s="78">
        <f>H911+J911</f>
        <v>5</v>
      </c>
      <c r="P911" s="78">
        <f>(O911/M911)*100</f>
        <v>1.3774104683195594</v>
      </c>
    </row>
    <row r="912" spans="1:16" ht="15" customHeight="1" x14ac:dyDescent="0.2">
      <c r="A912" s="4">
        <v>25</v>
      </c>
      <c r="B912" s="11" t="s">
        <v>40</v>
      </c>
      <c r="C912" s="13">
        <f>[1]Parbhani!C28</f>
        <v>3895</v>
      </c>
      <c r="D912" s="13">
        <f>[1]Parbhani!D28</f>
        <v>3100</v>
      </c>
      <c r="E912" s="13">
        <f>[1]Parbhani!E28</f>
        <v>1333</v>
      </c>
      <c r="F912" s="13">
        <f>[1]Parbhani!F28</f>
        <v>986</v>
      </c>
      <c r="G912" s="13">
        <v>539</v>
      </c>
      <c r="H912" s="13">
        <v>410.92057160000002</v>
      </c>
      <c r="I912" s="13">
        <f>[1]Parbhani!I28</f>
        <v>0</v>
      </c>
      <c r="J912" s="13">
        <f>[1]Parbhani!J28</f>
        <v>0</v>
      </c>
      <c r="K912" s="78">
        <f t="shared" si="124"/>
        <v>13.25550230967742</v>
      </c>
      <c r="L912" s="78">
        <f t="shared" si="125"/>
        <v>0</v>
      </c>
      <c r="M912" s="78">
        <f t="shared" si="126"/>
        <v>4086</v>
      </c>
      <c r="N912" s="78">
        <f t="shared" si="127"/>
        <v>539</v>
      </c>
      <c r="O912" s="78">
        <f t="shared" si="127"/>
        <v>410.92057160000002</v>
      </c>
      <c r="P912" s="78">
        <f t="shared" si="128"/>
        <v>10.056793235438082</v>
      </c>
    </row>
    <row r="913" spans="1:16" ht="15" customHeight="1" x14ac:dyDescent="0.2">
      <c r="A913" s="4">
        <v>26</v>
      </c>
      <c r="B913" s="11" t="s">
        <v>41</v>
      </c>
      <c r="C913" s="13">
        <f>[1]Pune!C28</f>
        <v>146</v>
      </c>
      <c r="D913" s="13">
        <f>[1]Pune!D28</f>
        <v>500</v>
      </c>
      <c r="E913" s="13">
        <f>[1]Pune!E28</f>
        <v>374</v>
      </c>
      <c r="F913" s="13">
        <f>[1]Pune!F28</f>
        <v>1061.01</v>
      </c>
      <c r="G913" s="13">
        <v>91</v>
      </c>
      <c r="H913" s="13">
        <v>118.92983590000001</v>
      </c>
      <c r="I913" s="13">
        <f>[1]Pune!I28</f>
        <v>0</v>
      </c>
      <c r="J913" s="13">
        <f>[1]Pune!J28</f>
        <v>0</v>
      </c>
      <c r="K913" s="78">
        <f t="shared" si="124"/>
        <v>23.785967180000004</v>
      </c>
      <c r="L913" s="78">
        <f t="shared" si="125"/>
        <v>0</v>
      </c>
      <c r="M913" s="78">
        <f t="shared" si="126"/>
        <v>1561.01</v>
      </c>
      <c r="N913" s="78">
        <f t="shared" si="127"/>
        <v>91</v>
      </c>
      <c r="O913" s="78">
        <f t="shared" si="127"/>
        <v>118.92983590000001</v>
      </c>
      <c r="P913" s="78">
        <f t="shared" si="128"/>
        <v>7.6187747612122934</v>
      </c>
    </row>
    <row r="914" spans="1:16" ht="15" customHeight="1" x14ac:dyDescent="0.2">
      <c r="A914" s="4">
        <v>27</v>
      </c>
      <c r="B914" s="11" t="s">
        <v>42</v>
      </c>
      <c r="C914" s="13">
        <f>[1]Raigad!C28</f>
        <v>3166</v>
      </c>
      <c r="D914" s="13">
        <f>[1]Raigad!D28</f>
        <v>500</v>
      </c>
      <c r="E914" s="13">
        <f>[1]Raigad!E28</f>
        <v>579</v>
      </c>
      <c r="F914" s="13">
        <f>[1]Raigad!F28</f>
        <v>126</v>
      </c>
      <c r="G914" s="13">
        <v>25</v>
      </c>
      <c r="H914" s="13">
        <v>7.7937431999999998</v>
      </c>
      <c r="I914" s="13">
        <f>[1]Raigad!I28</f>
        <v>0</v>
      </c>
      <c r="J914" s="13">
        <f>[1]Raigad!J28</f>
        <v>0</v>
      </c>
      <c r="K914" s="78">
        <f t="shared" si="124"/>
        <v>1.5587486399999999</v>
      </c>
      <c r="L914" s="78">
        <f t="shared" si="125"/>
        <v>0</v>
      </c>
      <c r="M914" s="78">
        <f t="shared" si="126"/>
        <v>626</v>
      </c>
      <c r="N914" s="78">
        <f t="shared" si="127"/>
        <v>25</v>
      </c>
      <c r="O914" s="78">
        <f t="shared" si="127"/>
        <v>7.7937431999999998</v>
      </c>
      <c r="P914" s="78">
        <f t="shared" si="128"/>
        <v>1.2450069009584663</v>
      </c>
    </row>
    <row r="915" spans="1:16" ht="15" customHeight="1" x14ac:dyDescent="0.2">
      <c r="A915" s="4">
        <v>28</v>
      </c>
      <c r="B915" s="11" t="s">
        <v>43</v>
      </c>
      <c r="C915" s="13">
        <f>[1]Ratnagiri!C28</f>
        <v>397.2</v>
      </c>
      <c r="D915" s="13">
        <f>[1]Ratnagiri!D28</f>
        <v>138</v>
      </c>
      <c r="E915" s="13">
        <f>[1]Ratnagiri!E28</f>
        <v>926.8</v>
      </c>
      <c r="F915" s="13">
        <f>[1]Ratnagiri!F28</f>
        <v>178</v>
      </c>
      <c r="G915" s="13">
        <v>17</v>
      </c>
      <c r="H915" s="13">
        <v>21.984246899999999</v>
      </c>
      <c r="I915" s="13">
        <f>[1]Ratnagiri!I28</f>
        <v>0</v>
      </c>
      <c r="J915" s="13">
        <f>[1]Ratnagiri!J28</f>
        <v>0</v>
      </c>
      <c r="K915" s="78">
        <f t="shared" si="124"/>
        <v>15.930613695652173</v>
      </c>
      <c r="L915" s="78">
        <f t="shared" si="125"/>
        <v>0</v>
      </c>
      <c r="M915" s="78">
        <f t="shared" si="126"/>
        <v>316</v>
      </c>
      <c r="N915" s="78">
        <f t="shared" si="127"/>
        <v>17</v>
      </c>
      <c r="O915" s="78">
        <f t="shared" si="127"/>
        <v>21.984246899999999</v>
      </c>
      <c r="P915" s="78">
        <f t="shared" si="128"/>
        <v>6.9570401582278478</v>
      </c>
    </row>
    <row r="916" spans="1:16" ht="15" customHeight="1" x14ac:dyDescent="0.2">
      <c r="A916" s="4">
        <v>29</v>
      </c>
      <c r="B916" s="11" t="s">
        <v>44</v>
      </c>
      <c r="C916" s="13">
        <f>[1]Sangli!C28</f>
        <v>1220</v>
      </c>
      <c r="D916" s="13">
        <f>[1]Sangli!D28</f>
        <v>1300</v>
      </c>
      <c r="E916" s="13">
        <f>[1]Sangli!E28</f>
        <v>548</v>
      </c>
      <c r="F916" s="13">
        <f>[1]Sangli!F28</f>
        <v>500</v>
      </c>
      <c r="G916" s="13">
        <v>77</v>
      </c>
      <c r="H916" s="13">
        <v>138.53089899999998</v>
      </c>
      <c r="I916" s="13">
        <f>[1]Sangli!I28</f>
        <v>0</v>
      </c>
      <c r="J916" s="13">
        <f>[1]Sangli!J28</f>
        <v>0</v>
      </c>
      <c r="K916" s="78">
        <f t="shared" si="124"/>
        <v>10.656222999999997</v>
      </c>
      <c r="L916" s="78">
        <f t="shared" si="125"/>
        <v>0</v>
      </c>
      <c r="M916" s="78">
        <f t="shared" si="126"/>
        <v>1800</v>
      </c>
      <c r="N916" s="78">
        <f t="shared" si="127"/>
        <v>77</v>
      </c>
      <c r="O916" s="78">
        <f t="shared" si="127"/>
        <v>138.53089899999998</v>
      </c>
      <c r="P916" s="78">
        <f t="shared" si="128"/>
        <v>7.6961610555555549</v>
      </c>
    </row>
    <row r="917" spans="1:16" ht="15" customHeight="1" x14ac:dyDescent="0.2">
      <c r="A917" s="4">
        <v>30</v>
      </c>
      <c r="B917" s="11" t="s">
        <v>45</v>
      </c>
      <c r="C917" s="13">
        <f>[1]Satara!C28</f>
        <v>8633</v>
      </c>
      <c r="D917" s="13">
        <f>[1]Satara!D28</f>
        <v>9800</v>
      </c>
      <c r="E917" s="13">
        <f>[1]Satara!E28</f>
        <v>4648</v>
      </c>
      <c r="F917" s="13">
        <f>[1]Satara!F28</f>
        <v>5700</v>
      </c>
      <c r="G917" s="13">
        <v>366</v>
      </c>
      <c r="H917" s="13">
        <v>331.75682720000003</v>
      </c>
      <c r="I917" s="13">
        <f>[1]Satara!I28</f>
        <v>0</v>
      </c>
      <c r="J917" s="13">
        <f>[1]Satara!J28</f>
        <v>0</v>
      </c>
      <c r="K917" s="78">
        <f t="shared" si="124"/>
        <v>3.3852737469387759</v>
      </c>
      <c r="L917" s="78">
        <f t="shared" si="125"/>
        <v>0</v>
      </c>
      <c r="M917" s="78">
        <f t="shared" si="126"/>
        <v>15500</v>
      </c>
      <c r="N917" s="78">
        <f t="shared" si="127"/>
        <v>366</v>
      </c>
      <c r="O917" s="78">
        <f t="shared" si="127"/>
        <v>331.75682720000003</v>
      </c>
      <c r="P917" s="78">
        <f t="shared" si="128"/>
        <v>2.1403666270967743</v>
      </c>
    </row>
    <row r="918" spans="1:16" ht="15" customHeight="1" x14ac:dyDescent="0.2">
      <c r="A918" s="4">
        <v>31</v>
      </c>
      <c r="B918" s="11" t="s">
        <v>46</v>
      </c>
      <c r="C918" s="13">
        <f>[1]Sindhudurg!C28</f>
        <v>121</v>
      </c>
      <c r="D918" s="13">
        <f>[1]Sindhudurg!D28</f>
        <v>200</v>
      </c>
      <c r="E918" s="13">
        <f>[1]Sindhudurg!E28</f>
        <v>62</v>
      </c>
      <c r="F918" s="13">
        <f>[1]Sindhudurg!F28</f>
        <v>150</v>
      </c>
      <c r="G918" s="13">
        <v>2</v>
      </c>
      <c r="H918" s="13">
        <v>1</v>
      </c>
      <c r="I918" s="13">
        <f>[1]Sindhudurg!I28</f>
        <v>0</v>
      </c>
      <c r="J918" s="13">
        <f>[1]Sindhudurg!J28</f>
        <v>0</v>
      </c>
      <c r="K918" s="78">
        <f t="shared" si="124"/>
        <v>0.5</v>
      </c>
      <c r="L918" s="78">
        <f t="shared" si="125"/>
        <v>0</v>
      </c>
      <c r="M918" s="78">
        <f t="shared" si="126"/>
        <v>350</v>
      </c>
      <c r="N918" s="78">
        <f t="shared" si="127"/>
        <v>2</v>
      </c>
      <c r="O918" s="78">
        <f t="shared" si="127"/>
        <v>1</v>
      </c>
      <c r="P918" s="78">
        <f t="shared" si="128"/>
        <v>0.2857142857142857</v>
      </c>
    </row>
    <row r="919" spans="1:16" ht="15" customHeight="1" x14ac:dyDescent="0.2">
      <c r="A919" s="4">
        <v>32</v>
      </c>
      <c r="B919" s="11" t="s">
        <v>47</v>
      </c>
      <c r="C919" s="13">
        <f>[1]Solapur!C28</f>
        <v>5865</v>
      </c>
      <c r="D919" s="13">
        <f>[1]Solapur!D28</f>
        <v>6087.04</v>
      </c>
      <c r="E919" s="13">
        <f>[1]Solapur!E28</f>
        <v>10656</v>
      </c>
      <c r="F919" s="13">
        <f>[1]Solapur!F28</f>
        <v>11303</v>
      </c>
      <c r="G919" s="13">
        <v>789</v>
      </c>
      <c r="H919" s="13">
        <f>[1]Solapur!H28</f>
        <v>950</v>
      </c>
      <c r="I919" s="13">
        <f>[1]Solapur!I28</f>
        <v>0</v>
      </c>
      <c r="J919" s="13">
        <f>[1]Solapur!J28</f>
        <v>0</v>
      </c>
      <c r="K919" s="78">
        <f t="shared" si="124"/>
        <v>15.606928819261906</v>
      </c>
      <c r="L919" s="78">
        <f t="shared" si="125"/>
        <v>0</v>
      </c>
      <c r="M919" s="78">
        <f t="shared" si="126"/>
        <v>17390.04</v>
      </c>
      <c r="N919" s="78">
        <f t="shared" si="127"/>
        <v>789</v>
      </c>
      <c r="O919" s="78">
        <f t="shared" si="127"/>
        <v>950</v>
      </c>
      <c r="P919" s="78">
        <f t="shared" si="128"/>
        <v>5.462897152622995</v>
      </c>
    </row>
    <row r="920" spans="1:16" ht="15" customHeight="1" x14ac:dyDescent="0.2">
      <c r="A920" s="4">
        <v>33</v>
      </c>
      <c r="B920" s="11" t="s">
        <v>48</v>
      </c>
      <c r="C920" s="13">
        <f>[1]Thane!C28</f>
        <v>404</v>
      </c>
      <c r="D920" s="13">
        <f>[1]Thane!D28</f>
        <v>300</v>
      </c>
      <c r="E920" s="13">
        <f>[1]Thane!E28</f>
        <v>212</v>
      </c>
      <c r="F920" s="13">
        <f>[1]Thane!F28</f>
        <v>60</v>
      </c>
      <c r="G920" s="13">
        <v>1</v>
      </c>
      <c r="H920" s="13">
        <v>1</v>
      </c>
      <c r="I920" s="13">
        <f>[1]Thane!I28</f>
        <v>0</v>
      </c>
      <c r="J920" s="13">
        <f>[1]Thane!J28</f>
        <v>0</v>
      </c>
      <c r="K920" s="78">
        <f t="shared" si="124"/>
        <v>0.33333333333333337</v>
      </c>
      <c r="L920" s="78">
        <f t="shared" si="125"/>
        <v>0</v>
      </c>
      <c r="M920" s="78">
        <f t="shared" si="126"/>
        <v>360</v>
      </c>
      <c r="N920" s="78">
        <f t="shared" si="127"/>
        <v>1</v>
      </c>
      <c r="O920" s="78">
        <f t="shared" si="127"/>
        <v>1</v>
      </c>
      <c r="P920" s="78">
        <f t="shared" si="128"/>
        <v>0.27777777777777779</v>
      </c>
    </row>
    <row r="921" spans="1:16" ht="15" customHeight="1" x14ac:dyDescent="0.2">
      <c r="A921" s="4">
        <v>34</v>
      </c>
      <c r="B921" s="11" t="s">
        <v>49</v>
      </c>
      <c r="C921" s="13">
        <f>[1]Wardha!C28</f>
        <v>1800</v>
      </c>
      <c r="D921" s="13">
        <f>[1]Wardha!D28</f>
        <v>2137</v>
      </c>
      <c r="E921" s="13">
        <f>[1]Wardha!E28</f>
        <v>200</v>
      </c>
      <c r="F921" s="13">
        <f>[1]Wardha!F28</f>
        <v>297</v>
      </c>
      <c r="G921" s="13">
        <v>191</v>
      </c>
      <c r="H921" s="13">
        <v>215.89040110000002</v>
      </c>
      <c r="I921" s="13">
        <f>[1]Wardha!I28</f>
        <v>0</v>
      </c>
      <c r="J921" s="13">
        <f>[1]Wardha!J28</f>
        <v>0</v>
      </c>
      <c r="K921" s="78">
        <f t="shared" si="124"/>
        <v>10.102498881609733</v>
      </c>
      <c r="L921" s="78">
        <f t="shared" si="125"/>
        <v>0</v>
      </c>
      <c r="M921" s="78">
        <f t="shared" si="126"/>
        <v>2434</v>
      </c>
      <c r="N921" s="78">
        <f t="shared" si="127"/>
        <v>191</v>
      </c>
      <c r="O921" s="78">
        <f t="shared" si="127"/>
        <v>215.89040110000002</v>
      </c>
      <c r="P921" s="78">
        <f t="shared" si="128"/>
        <v>8.8697781881676256</v>
      </c>
    </row>
    <row r="922" spans="1:16" ht="15" customHeight="1" x14ac:dyDescent="0.2">
      <c r="A922" s="4">
        <v>35</v>
      </c>
      <c r="B922" s="11" t="s">
        <v>50</v>
      </c>
      <c r="C922" s="13">
        <f>[1]Washim!C28</f>
        <v>300</v>
      </c>
      <c r="D922" s="13">
        <f>[1]Washim!D28</f>
        <v>300</v>
      </c>
      <c r="E922" s="13">
        <f>[1]Washim!E28</f>
        <v>50</v>
      </c>
      <c r="F922" s="13">
        <f>[1]Washim!F28</f>
        <v>50</v>
      </c>
      <c r="G922" s="13">
        <f>[1]Washim!G28</f>
        <v>50</v>
      </c>
      <c r="H922" s="13">
        <f>[1]Washim!H28</f>
        <v>51.5</v>
      </c>
      <c r="I922" s="13">
        <f>[1]Washim!I28</f>
        <v>0</v>
      </c>
      <c r="J922" s="13">
        <f>[1]Washim!J28</f>
        <v>0</v>
      </c>
      <c r="K922" s="78">
        <f t="shared" si="124"/>
        <v>17.166666666666668</v>
      </c>
      <c r="L922" s="78">
        <f t="shared" si="125"/>
        <v>0</v>
      </c>
      <c r="M922" s="78">
        <f t="shared" si="126"/>
        <v>350</v>
      </c>
      <c r="N922" s="78">
        <f t="shared" si="127"/>
        <v>50</v>
      </c>
      <c r="O922" s="78">
        <f t="shared" si="127"/>
        <v>51.5</v>
      </c>
      <c r="P922" s="78">
        <f t="shared" si="128"/>
        <v>14.714285714285714</v>
      </c>
    </row>
    <row r="923" spans="1:16" ht="15" customHeight="1" x14ac:dyDescent="0.2">
      <c r="A923" s="4">
        <v>36</v>
      </c>
      <c r="B923" s="11" t="s">
        <v>51</v>
      </c>
      <c r="C923" s="80">
        <f>[1]Yavatmal!C28</f>
        <v>1000</v>
      </c>
      <c r="D923" s="80">
        <f>[1]Yavatmal!D28</f>
        <v>425</v>
      </c>
      <c r="E923" s="80">
        <f>[1]Yavatmal!E28</f>
        <v>250</v>
      </c>
      <c r="F923" s="80">
        <f>[1]Yavatmal!F28</f>
        <v>275</v>
      </c>
      <c r="G923" s="80">
        <v>282</v>
      </c>
      <c r="H923" s="80">
        <v>309</v>
      </c>
      <c r="I923" s="80">
        <f>[1]Yavatmal!I28</f>
        <v>0</v>
      </c>
      <c r="J923" s="80">
        <f>[1]Yavatmal!J28</f>
        <v>0</v>
      </c>
      <c r="K923" s="78">
        <f t="shared" si="124"/>
        <v>72.705882352941174</v>
      </c>
      <c r="L923" s="78">
        <f t="shared" si="125"/>
        <v>0</v>
      </c>
      <c r="M923" s="78">
        <f t="shared" si="126"/>
        <v>700</v>
      </c>
      <c r="N923" s="78">
        <f t="shared" si="127"/>
        <v>282</v>
      </c>
      <c r="O923" s="78">
        <f t="shared" si="127"/>
        <v>309</v>
      </c>
      <c r="P923" s="78">
        <f t="shared" si="128"/>
        <v>44.142857142857146</v>
      </c>
    </row>
    <row r="924" spans="1:16" ht="15" customHeight="1" x14ac:dyDescent="0.2">
      <c r="A924" s="20"/>
      <c r="B924" s="21" t="s">
        <v>8</v>
      </c>
      <c r="C924" s="76">
        <f t="shared" ref="C924:J924" si="129">SUM(C888:C923)</f>
        <v>92751.2</v>
      </c>
      <c r="D924" s="76">
        <f t="shared" si="129"/>
        <v>78033.039999999994</v>
      </c>
      <c r="E924" s="76">
        <f t="shared" si="129"/>
        <v>44678.8</v>
      </c>
      <c r="F924" s="76">
        <f t="shared" si="129"/>
        <v>43778.81</v>
      </c>
      <c r="G924" s="76">
        <f t="shared" si="129"/>
        <v>10412</v>
      </c>
      <c r="H924" s="76">
        <f t="shared" si="129"/>
        <v>12483.2157317</v>
      </c>
      <c r="I924" s="76">
        <f t="shared" si="129"/>
        <v>0</v>
      </c>
      <c r="J924" s="76">
        <f t="shared" si="129"/>
        <v>0</v>
      </c>
      <c r="K924" s="76">
        <f t="shared" si="124"/>
        <v>15.997346421080097</v>
      </c>
      <c r="L924" s="76">
        <f t="shared" si="125"/>
        <v>0</v>
      </c>
      <c r="M924" s="76">
        <f t="shared" si="126"/>
        <v>121811.84999999999</v>
      </c>
      <c r="N924" s="76">
        <f t="shared" si="127"/>
        <v>10412</v>
      </c>
      <c r="O924" s="76">
        <f t="shared" si="127"/>
        <v>12483.2157317</v>
      </c>
      <c r="P924" s="76">
        <f t="shared" si="128"/>
        <v>10.247948563050311</v>
      </c>
    </row>
    <row r="925" spans="1:16" ht="15" customHeight="1" x14ac:dyDescent="0.2">
      <c r="A925" s="110" t="s">
        <v>80</v>
      </c>
      <c r="B925" s="110"/>
      <c r="C925" s="110"/>
      <c r="D925" s="110"/>
      <c r="E925" s="110"/>
      <c r="F925" s="110"/>
      <c r="G925" s="110"/>
      <c r="H925" s="110"/>
      <c r="I925" s="110"/>
      <c r="J925" s="110"/>
      <c r="K925" s="110"/>
      <c r="L925" s="110"/>
      <c r="M925" s="110"/>
      <c r="N925" s="110"/>
      <c r="O925" s="110"/>
      <c r="P925" s="110"/>
    </row>
    <row r="926" spans="1:16" ht="15" customHeight="1" x14ac:dyDescent="0.2">
      <c r="A926" s="111"/>
      <c r="B926" s="111"/>
      <c r="C926" s="111"/>
      <c r="D926" s="111"/>
      <c r="E926" s="111"/>
      <c r="F926" s="111"/>
      <c r="G926" s="111"/>
      <c r="H926" s="111"/>
      <c r="I926" s="111"/>
      <c r="J926" s="111"/>
      <c r="K926" s="111"/>
      <c r="L926" s="111"/>
      <c r="M926" s="111"/>
      <c r="N926" s="111"/>
      <c r="O926" s="111"/>
      <c r="P926" s="111"/>
    </row>
    <row r="927" spans="1:16" ht="15" customHeight="1" x14ac:dyDescent="0.2">
      <c r="A927" s="112" t="str">
        <f>A3</f>
        <v>Disbursements under Crop Loans - 17.07.2021</v>
      </c>
      <c r="B927" s="112"/>
      <c r="C927" s="112"/>
      <c r="D927" s="112"/>
      <c r="E927" s="112"/>
      <c r="F927" s="112"/>
      <c r="G927" s="112"/>
      <c r="H927" s="112"/>
      <c r="I927" s="112"/>
      <c r="J927" s="112"/>
      <c r="K927" s="112"/>
      <c r="L927" s="112"/>
      <c r="M927" s="112"/>
      <c r="N927" s="112"/>
      <c r="O927" s="112"/>
      <c r="P927" s="112"/>
    </row>
    <row r="928" spans="1:16" ht="1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113" t="s">
        <v>2</v>
      </c>
      <c r="N928" s="113"/>
      <c r="O928" s="113"/>
      <c r="P928" s="113"/>
    </row>
    <row r="929" spans="1:16" ht="39.950000000000003" customHeight="1" x14ac:dyDescent="0.2">
      <c r="A929" s="100" t="s">
        <v>3</v>
      </c>
      <c r="B929" s="100" t="s">
        <v>58</v>
      </c>
      <c r="C929" s="103" t="str">
        <f>C709</f>
        <v>Crop Loan Target 
ACP 2021-22</v>
      </c>
      <c r="D929" s="104"/>
      <c r="E929" s="104"/>
      <c r="F929" s="105"/>
      <c r="G929" s="106" t="str">
        <f>G709</f>
        <v>Cumulative Achievement from 
01.04.2021</v>
      </c>
      <c r="H929" s="107"/>
      <c r="I929" s="107"/>
      <c r="J929" s="108"/>
      <c r="K929" s="92" t="s">
        <v>7</v>
      </c>
      <c r="L929" s="92"/>
      <c r="M929" s="92" t="s">
        <v>8</v>
      </c>
      <c r="N929" s="92"/>
      <c r="O929" s="92"/>
      <c r="P929" s="92"/>
    </row>
    <row r="930" spans="1:16" ht="15" customHeight="1" x14ac:dyDescent="0.2">
      <c r="A930" s="101"/>
      <c r="B930" s="101"/>
      <c r="C930" s="93" t="s">
        <v>9</v>
      </c>
      <c r="D930" s="93"/>
      <c r="E930" s="94" t="s">
        <v>10</v>
      </c>
      <c r="F930" s="95"/>
      <c r="G930" s="96" t="s">
        <v>9</v>
      </c>
      <c r="H930" s="97"/>
      <c r="I930" s="96" t="s">
        <v>10</v>
      </c>
      <c r="J930" s="97"/>
      <c r="K930" s="98" t="s">
        <v>9</v>
      </c>
      <c r="L930" s="98" t="s">
        <v>10</v>
      </c>
      <c r="M930" s="98" t="s">
        <v>11</v>
      </c>
      <c r="N930" s="93" t="s">
        <v>12</v>
      </c>
      <c r="O930" s="93"/>
      <c r="P930" s="98" t="s">
        <v>13</v>
      </c>
    </row>
    <row r="931" spans="1:16" ht="15" customHeight="1" x14ac:dyDescent="0.2">
      <c r="A931" s="102"/>
      <c r="B931" s="102"/>
      <c r="C931" s="3" t="s">
        <v>14</v>
      </c>
      <c r="D931" s="3" t="s">
        <v>15</v>
      </c>
      <c r="E931" s="3" t="s">
        <v>14</v>
      </c>
      <c r="F931" s="3" t="s">
        <v>15</v>
      </c>
      <c r="G931" s="3" t="s">
        <v>14</v>
      </c>
      <c r="H931" s="3" t="s">
        <v>15</v>
      </c>
      <c r="I931" s="3" t="s">
        <v>14</v>
      </c>
      <c r="J931" s="3" t="s">
        <v>15</v>
      </c>
      <c r="K931" s="99"/>
      <c r="L931" s="99"/>
      <c r="M931" s="99"/>
      <c r="N931" s="3" t="s">
        <v>14</v>
      </c>
      <c r="O931" s="3" t="s">
        <v>15</v>
      </c>
      <c r="P931" s="99"/>
    </row>
    <row r="932" spans="1:16" ht="15" customHeight="1" x14ac:dyDescent="0.2">
      <c r="A932" s="4">
        <v>1</v>
      </c>
      <c r="B932" s="11" t="s">
        <v>16</v>
      </c>
      <c r="C932" s="13">
        <f>[1]Ahmednagar!C29</f>
        <v>0</v>
      </c>
      <c r="D932" s="13">
        <f>[1]Ahmednagar!D29</f>
        <v>0</v>
      </c>
      <c r="E932" s="13">
        <f>[1]Ahmednagar!E29</f>
        <v>0</v>
      </c>
      <c r="F932" s="13">
        <f>[1]Ahmednagar!F29</f>
        <v>0</v>
      </c>
      <c r="G932" s="13">
        <f>[1]Ahmednagar!G29</f>
        <v>0</v>
      </c>
      <c r="H932" s="13">
        <f>[1]Ahmednagar!H29</f>
        <v>0</v>
      </c>
      <c r="I932" s="13">
        <f>[1]Ahmednagar!I29</f>
        <v>0</v>
      </c>
      <c r="J932" s="13">
        <f>[1]Ahmednagar!J29</f>
        <v>0</v>
      </c>
      <c r="K932" s="78" t="e">
        <f t="shared" ref="K932:K968" si="130">(H932/D932)*100</f>
        <v>#DIV/0!</v>
      </c>
      <c r="L932" s="78" t="e">
        <f t="shared" ref="L932:L968" si="131">(J932/F932)*100</f>
        <v>#DIV/0!</v>
      </c>
      <c r="M932" s="78">
        <f t="shared" ref="M932:M968" si="132">D932+F932</f>
        <v>0</v>
      </c>
      <c r="N932" s="78">
        <f t="shared" ref="N932:O968" si="133">G932+I932</f>
        <v>0</v>
      </c>
      <c r="O932" s="78">
        <f t="shared" si="133"/>
        <v>0</v>
      </c>
      <c r="P932" s="78" t="e">
        <f t="shared" ref="P932:P968" si="134">(O932/M932)*100</f>
        <v>#DIV/0!</v>
      </c>
    </row>
    <row r="933" spans="1:16" ht="15" customHeight="1" x14ac:dyDescent="0.2">
      <c r="A933" s="4">
        <v>2</v>
      </c>
      <c r="B933" s="11" t="s">
        <v>17</v>
      </c>
      <c r="C933" s="13">
        <f>[1]Akola!C29</f>
        <v>0</v>
      </c>
      <c r="D933" s="13">
        <f>[1]Akola!D29</f>
        <v>0</v>
      </c>
      <c r="E933" s="13">
        <f>[1]Akola!E29</f>
        <v>0</v>
      </c>
      <c r="F933" s="13">
        <f>[1]Akola!F29</f>
        <v>0</v>
      </c>
      <c r="G933" s="13">
        <f>[1]Akola!G29</f>
        <v>0</v>
      </c>
      <c r="H933" s="13">
        <f>[1]Akola!H29</f>
        <v>0</v>
      </c>
      <c r="I933" s="13">
        <f>[1]Akola!I29</f>
        <v>0</v>
      </c>
      <c r="J933" s="13">
        <f>[1]Akola!J29</f>
        <v>0</v>
      </c>
      <c r="K933" s="78" t="e">
        <f t="shared" si="130"/>
        <v>#DIV/0!</v>
      </c>
      <c r="L933" s="78" t="e">
        <f t="shared" si="131"/>
        <v>#DIV/0!</v>
      </c>
      <c r="M933" s="78">
        <f t="shared" si="132"/>
        <v>0</v>
      </c>
      <c r="N933" s="78">
        <f t="shared" si="133"/>
        <v>0</v>
      </c>
      <c r="O933" s="78">
        <f t="shared" si="133"/>
        <v>0</v>
      </c>
      <c r="P933" s="78" t="e">
        <f t="shared" si="134"/>
        <v>#DIV/0!</v>
      </c>
    </row>
    <row r="934" spans="1:16" ht="15" customHeight="1" x14ac:dyDescent="0.2">
      <c r="A934" s="4">
        <v>3</v>
      </c>
      <c r="B934" s="11" t="s">
        <v>18</v>
      </c>
      <c r="C934" s="13">
        <f>[1]Amravati!C29</f>
        <v>0</v>
      </c>
      <c r="D934" s="13">
        <f>[1]Amravati!D29</f>
        <v>0</v>
      </c>
      <c r="E934" s="13">
        <f>[1]Amravati!E29</f>
        <v>0</v>
      </c>
      <c r="F934" s="13">
        <f>[1]Amravati!F29</f>
        <v>0</v>
      </c>
      <c r="G934" s="13">
        <f>[1]Amravati!G29</f>
        <v>0</v>
      </c>
      <c r="H934" s="13">
        <f>[1]Amravati!H29</f>
        <v>0</v>
      </c>
      <c r="I934" s="13">
        <f>[1]Amravati!I29</f>
        <v>0</v>
      </c>
      <c r="J934" s="13">
        <f>[1]Amravati!J29</f>
        <v>0</v>
      </c>
      <c r="K934" s="78" t="e">
        <f t="shared" si="130"/>
        <v>#DIV/0!</v>
      </c>
      <c r="L934" s="78" t="e">
        <f t="shared" si="131"/>
        <v>#DIV/0!</v>
      </c>
      <c r="M934" s="78">
        <f t="shared" si="132"/>
        <v>0</v>
      </c>
      <c r="N934" s="78">
        <f t="shared" si="133"/>
        <v>0</v>
      </c>
      <c r="O934" s="78">
        <f t="shared" si="133"/>
        <v>0</v>
      </c>
      <c r="P934" s="78" t="e">
        <f t="shared" si="134"/>
        <v>#DIV/0!</v>
      </c>
    </row>
    <row r="935" spans="1:16" ht="15" customHeight="1" x14ac:dyDescent="0.2">
      <c r="A935" s="4">
        <v>4</v>
      </c>
      <c r="B935" s="11" t="s">
        <v>19</v>
      </c>
      <c r="C935" s="13">
        <f>[1]Aurangabad!C29</f>
        <v>0</v>
      </c>
      <c r="D935" s="13">
        <f>[1]Aurangabad!D29</f>
        <v>0</v>
      </c>
      <c r="E935" s="13">
        <f>[1]Aurangabad!E29</f>
        <v>0</v>
      </c>
      <c r="F935" s="13">
        <f>[1]Aurangabad!F29</f>
        <v>0</v>
      </c>
      <c r="G935" s="13">
        <f>[1]Aurangabad!G29</f>
        <v>0</v>
      </c>
      <c r="H935" s="13">
        <f>[1]Aurangabad!H29</f>
        <v>0</v>
      </c>
      <c r="I935" s="13">
        <f>[1]Aurangabad!I29</f>
        <v>0</v>
      </c>
      <c r="J935" s="13">
        <f>[1]Aurangabad!J29</f>
        <v>0</v>
      </c>
      <c r="K935" s="78" t="e">
        <f t="shared" si="130"/>
        <v>#DIV/0!</v>
      </c>
      <c r="L935" s="78" t="e">
        <f t="shared" si="131"/>
        <v>#DIV/0!</v>
      </c>
      <c r="M935" s="78">
        <f t="shared" si="132"/>
        <v>0</v>
      </c>
      <c r="N935" s="78">
        <f t="shared" si="133"/>
        <v>0</v>
      </c>
      <c r="O935" s="78">
        <f t="shared" si="133"/>
        <v>0</v>
      </c>
      <c r="P935" s="78" t="e">
        <f t="shared" si="134"/>
        <v>#DIV/0!</v>
      </c>
    </row>
    <row r="936" spans="1:16" ht="15" customHeight="1" x14ac:dyDescent="0.2">
      <c r="A936" s="4">
        <v>5</v>
      </c>
      <c r="B936" s="11" t="s">
        <v>20</v>
      </c>
      <c r="C936" s="13">
        <f>[1]Beed!C29</f>
        <v>0</v>
      </c>
      <c r="D936" s="13">
        <f>[1]Beed!D29</f>
        <v>0</v>
      </c>
      <c r="E936" s="13">
        <f>[1]Beed!E29</f>
        <v>0</v>
      </c>
      <c r="F936" s="13">
        <f>[1]Beed!F29</f>
        <v>0</v>
      </c>
      <c r="G936" s="13">
        <f>[1]Beed!G29</f>
        <v>0</v>
      </c>
      <c r="H936" s="13">
        <f>[1]Beed!H29</f>
        <v>0</v>
      </c>
      <c r="I936" s="13">
        <f>[1]Beed!I29</f>
        <v>0</v>
      </c>
      <c r="J936" s="13">
        <f>[1]Beed!J29</f>
        <v>0</v>
      </c>
      <c r="K936" s="78" t="e">
        <f t="shared" si="130"/>
        <v>#DIV/0!</v>
      </c>
      <c r="L936" s="78" t="e">
        <f t="shared" si="131"/>
        <v>#DIV/0!</v>
      </c>
      <c r="M936" s="78">
        <f t="shared" si="132"/>
        <v>0</v>
      </c>
      <c r="N936" s="78">
        <f t="shared" si="133"/>
        <v>0</v>
      </c>
      <c r="O936" s="78">
        <f t="shared" si="133"/>
        <v>0</v>
      </c>
      <c r="P936" s="78" t="e">
        <f t="shared" si="134"/>
        <v>#DIV/0!</v>
      </c>
    </row>
    <row r="937" spans="1:16" ht="15" customHeight="1" x14ac:dyDescent="0.2">
      <c r="A937" s="4">
        <v>6</v>
      </c>
      <c r="B937" s="11" t="s">
        <v>21</v>
      </c>
      <c r="C937" s="13">
        <f>[1]Bhandara!C29</f>
        <v>0</v>
      </c>
      <c r="D937" s="13">
        <f>[1]Bhandara!D29</f>
        <v>0</v>
      </c>
      <c r="E937" s="13">
        <f>[1]Bhandara!E29</f>
        <v>0</v>
      </c>
      <c r="F937" s="13">
        <f>[1]Bhandara!F29</f>
        <v>0</v>
      </c>
      <c r="G937" s="13">
        <f>[1]Bhandara!G29</f>
        <v>0</v>
      </c>
      <c r="H937" s="13">
        <f>[1]Bhandara!H29</f>
        <v>0</v>
      </c>
      <c r="I937" s="13">
        <f>[1]Bhandara!I29</f>
        <v>0</v>
      </c>
      <c r="J937" s="13">
        <f>[1]Bhandara!J29</f>
        <v>0</v>
      </c>
      <c r="K937" s="78" t="e">
        <f t="shared" si="130"/>
        <v>#DIV/0!</v>
      </c>
      <c r="L937" s="78" t="e">
        <f t="shared" si="131"/>
        <v>#DIV/0!</v>
      </c>
      <c r="M937" s="78">
        <f t="shared" si="132"/>
        <v>0</v>
      </c>
      <c r="N937" s="78">
        <f t="shared" si="133"/>
        <v>0</v>
      </c>
      <c r="O937" s="78">
        <f t="shared" si="133"/>
        <v>0</v>
      </c>
      <c r="P937" s="78" t="e">
        <f t="shared" si="134"/>
        <v>#DIV/0!</v>
      </c>
    </row>
    <row r="938" spans="1:16" ht="15" customHeight="1" x14ac:dyDescent="0.2">
      <c r="A938" s="4">
        <v>7</v>
      </c>
      <c r="B938" s="11" t="s">
        <v>22</v>
      </c>
      <c r="C938" s="13">
        <f>[1]Buldhana!C29</f>
        <v>0</v>
      </c>
      <c r="D938" s="13">
        <f>[1]Buldhana!D29</f>
        <v>0</v>
      </c>
      <c r="E938" s="13">
        <f>[1]Buldhana!E29</f>
        <v>0</v>
      </c>
      <c r="F938" s="13">
        <f>[1]Buldhana!F29</f>
        <v>0</v>
      </c>
      <c r="G938" s="13">
        <f>[1]Buldhana!G29</f>
        <v>0</v>
      </c>
      <c r="H938" s="13">
        <f>[1]Buldhana!H29</f>
        <v>0</v>
      </c>
      <c r="I938" s="13">
        <f>[1]Buldhana!I29</f>
        <v>0</v>
      </c>
      <c r="J938" s="13">
        <f>[1]Buldhana!J29</f>
        <v>0</v>
      </c>
      <c r="K938" s="78" t="e">
        <f t="shared" si="130"/>
        <v>#DIV/0!</v>
      </c>
      <c r="L938" s="78" t="e">
        <f t="shared" si="131"/>
        <v>#DIV/0!</v>
      </c>
      <c r="M938" s="78">
        <f t="shared" si="132"/>
        <v>0</v>
      </c>
      <c r="N938" s="78">
        <f t="shared" si="133"/>
        <v>0</v>
      </c>
      <c r="O938" s="78">
        <f t="shared" si="133"/>
        <v>0</v>
      </c>
      <c r="P938" s="78" t="e">
        <f t="shared" si="134"/>
        <v>#DIV/0!</v>
      </c>
    </row>
    <row r="939" spans="1:16" ht="15" customHeight="1" x14ac:dyDescent="0.2">
      <c r="A939" s="4">
        <v>8</v>
      </c>
      <c r="B939" s="11" t="s">
        <v>23</v>
      </c>
      <c r="C939" s="13">
        <f>[1]Chandrapur!C29</f>
        <v>0</v>
      </c>
      <c r="D939" s="13">
        <f>[1]Chandrapur!D29</f>
        <v>0</v>
      </c>
      <c r="E939" s="13">
        <f>[1]Chandrapur!E29</f>
        <v>0</v>
      </c>
      <c r="F939" s="13">
        <f>[1]Chandrapur!F29</f>
        <v>0</v>
      </c>
      <c r="G939" s="13">
        <f>[1]Chandrapur!G29</f>
        <v>0</v>
      </c>
      <c r="H939" s="13">
        <f>[1]Chandrapur!H29</f>
        <v>0</v>
      </c>
      <c r="I939" s="13">
        <f>[1]Chandrapur!I29</f>
        <v>0</v>
      </c>
      <c r="J939" s="13">
        <f>[1]Chandrapur!J29</f>
        <v>0</v>
      </c>
      <c r="K939" s="78" t="e">
        <f t="shared" si="130"/>
        <v>#DIV/0!</v>
      </c>
      <c r="L939" s="78" t="e">
        <f t="shared" si="131"/>
        <v>#DIV/0!</v>
      </c>
      <c r="M939" s="78">
        <f t="shared" si="132"/>
        <v>0</v>
      </c>
      <c r="N939" s="78">
        <f t="shared" si="133"/>
        <v>0</v>
      </c>
      <c r="O939" s="78">
        <f t="shared" si="133"/>
        <v>0</v>
      </c>
      <c r="P939" s="78" t="e">
        <f t="shared" si="134"/>
        <v>#DIV/0!</v>
      </c>
    </row>
    <row r="940" spans="1:16" ht="15" customHeight="1" x14ac:dyDescent="0.2">
      <c r="A940" s="4">
        <v>9</v>
      </c>
      <c r="B940" s="11" t="s">
        <v>24</v>
      </c>
      <c r="C940" s="13">
        <f>[1]Dhule!C29</f>
        <v>0</v>
      </c>
      <c r="D940" s="13">
        <f>[1]Dhule!D29</f>
        <v>0</v>
      </c>
      <c r="E940" s="13">
        <f>[1]Dhule!E29</f>
        <v>0</v>
      </c>
      <c r="F940" s="13">
        <f>[1]Dhule!F29</f>
        <v>0</v>
      </c>
      <c r="G940" s="13">
        <f>[1]Dhule!G29</f>
        <v>0</v>
      </c>
      <c r="H940" s="13">
        <f>[1]Dhule!H29</f>
        <v>0</v>
      </c>
      <c r="I940" s="13">
        <f>[1]Dhule!I29</f>
        <v>0</v>
      </c>
      <c r="J940" s="13">
        <f>[1]Dhule!J29</f>
        <v>0</v>
      </c>
      <c r="K940" s="78" t="e">
        <f t="shared" si="130"/>
        <v>#DIV/0!</v>
      </c>
      <c r="L940" s="78" t="e">
        <f t="shared" si="131"/>
        <v>#DIV/0!</v>
      </c>
      <c r="M940" s="78">
        <f t="shared" si="132"/>
        <v>0</v>
      </c>
      <c r="N940" s="78">
        <f t="shared" si="133"/>
        <v>0</v>
      </c>
      <c r="O940" s="78">
        <f t="shared" si="133"/>
        <v>0</v>
      </c>
      <c r="P940" s="78" t="e">
        <f t="shared" si="134"/>
        <v>#DIV/0!</v>
      </c>
    </row>
    <row r="941" spans="1:16" ht="15" customHeight="1" x14ac:dyDescent="0.2">
      <c r="A941" s="4">
        <v>10</v>
      </c>
      <c r="B941" s="11" t="s">
        <v>25</v>
      </c>
      <c r="C941" s="13">
        <f>[1]Gadchiroli!C29</f>
        <v>0</v>
      </c>
      <c r="D941" s="13">
        <f>[1]Gadchiroli!D29</f>
        <v>0</v>
      </c>
      <c r="E941" s="13">
        <f>[1]Gadchiroli!E29</f>
        <v>0</v>
      </c>
      <c r="F941" s="13">
        <f>[1]Gadchiroli!F29</f>
        <v>0</v>
      </c>
      <c r="G941" s="13">
        <f>[1]Gadchiroli!G29</f>
        <v>0</v>
      </c>
      <c r="H941" s="13">
        <f>[1]Gadchiroli!H29</f>
        <v>0</v>
      </c>
      <c r="I941" s="13">
        <f>[1]Gadchiroli!I29</f>
        <v>0</v>
      </c>
      <c r="J941" s="13">
        <f>[1]Gadchiroli!J29</f>
        <v>0</v>
      </c>
      <c r="K941" s="78" t="e">
        <f t="shared" si="130"/>
        <v>#DIV/0!</v>
      </c>
      <c r="L941" s="78" t="e">
        <f t="shared" si="131"/>
        <v>#DIV/0!</v>
      </c>
      <c r="M941" s="78">
        <f t="shared" si="132"/>
        <v>0</v>
      </c>
      <c r="N941" s="78">
        <f t="shared" si="133"/>
        <v>0</v>
      </c>
      <c r="O941" s="78">
        <f t="shared" si="133"/>
        <v>0</v>
      </c>
      <c r="P941" s="78" t="e">
        <f t="shared" si="134"/>
        <v>#DIV/0!</v>
      </c>
    </row>
    <row r="942" spans="1:16" ht="15" customHeight="1" x14ac:dyDescent="0.2">
      <c r="A942" s="4">
        <v>11</v>
      </c>
      <c r="B942" s="11" t="s">
        <v>26</v>
      </c>
      <c r="C942" s="13">
        <f>[1]Gondia!C29</f>
        <v>0</v>
      </c>
      <c r="D942" s="13">
        <f>[1]Gondia!D29</f>
        <v>0</v>
      </c>
      <c r="E942" s="13">
        <f>[1]Gondia!E29</f>
        <v>0</v>
      </c>
      <c r="F942" s="13">
        <f>[1]Gondia!F29</f>
        <v>0</v>
      </c>
      <c r="G942" s="13">
        <f>[1]Gondia!G29</f>
        <v>0</v>
      </c>
      <c r="H942" s="13">
        <f>[1]Gondia!H29</f>
        <v>0</v>
      </c>
      <c r="I942" s="13">
        <f>[1]Gondia!I29</f>
        <v>0</v>
      </c>
      <c r="J942" s="13">
        <f>[1]Gondia!J29</f>
        <v>0</v>
      </c>
      <c r="K942" s="78" t="e">
        <f t="shared" si="130"/>
        <v>#DIV/0!</v>
      </c>
      <c r="L942" s="78" t="e">
        <f t="shared" si="131"/>
        <v>#DIV/0!</v>
      </c>
      <c r="M942" s="78">
        <f t="shared" si="132"/>
        <v>0</v>
      </c>
      <c r="N942" s="78">
        <f t="shared" si="133"/>
        <v>0</v>
      </c>
      <c r="O942" s="78">
        <f t="shared" si="133"/>
        <v>0</v>
      </c>
      <c r="P942" s="78" t="e">
        <f t="shared" si="134"/>
        <v>#DIV/0!</v>
      </c>
    </row>
    <row r="943" spans="1:16" ht="15" customHeight="1" x14ac:dyDescent="0.2">
      <c r="A943" s="4">
        <v>12</v>
      </c>
      <c r="B943" s="11" t="s">
        <v>27</v>
      </c>
      <c r="C943" s="13">
        <f>[1]Hingoli!C29</f>
        <v>0</v>
      </c>
      <c r="D943" s="13">
        <f>[1]Hingoli!D29</f>
        <v>0</v>
      </c>
      <c r="E943" s="13">
        <f>[1]Hingoli!E29</f>
        <v>0</v>
      </c>
      <c r="F943" s="13">
        <f>[1]Hingoli!F29</f>
        <v>0</v>
      </c>
      <c r="G943" s="13">
        <f>[1]Hingoli!G29</f>
        <v>0</v>
      </c>
      <c r="H943" s="13">
        <f>[1]Hingoli!H29</f>
        <v>0</v>
      </c>
      <c r="I943" s="13">
        <f>[1]Hingoli!I29</f>
        <v>0</v>
      </c>
      <c r="J943" s="13">
        <f>[1]Hingoli!J29</f>
        <v>0</v>
      </c>
      <c r="K943" s="78" t="e">
        <f t="shared" si="130"/>
        <v>#DIV/0!</v>
      </c>
      <c r="L943" s="78" t="e">
        <f t="shared" si="131"/>
        <v>#DIV/0!</v>
      </c>
      <c r="M943" s="78">
        <f t="shared" si="132"/>
        <v>0</v>
      </c>
      <c r="N943" s="78">
        <f t="shared" si="133"/>
        <v>0</v>
      </c>
      <c r="O943" s="78">
        <f t="shared" si="133"/>
        <v>0</v>
      </c>
      <c r="P943" s="78" t="e">
        <f t="shared" si="134"/>
        <v>#DIV/0!</v>
      </c>
    </row>
    <row r="944" spans="1:16" ht="15" customHeight="1" x14ac:dyDescent="0.2">
      <c r="A944" s="4">
        <v>13</v>
      </c>
      <c r="B944" s="11" t="s">
        <v>28</v>
      </c>
      <c r="C944" s="11">
        <f>[1]Jalgaon!C29</f>
        <v>0</v>
      </c>
      <c r="D944" s="11">
        <f>[1]Jalgaon!D29</f>
        <v>0</v>
      </c>
      <c r="E944" s="11">
        <f>[1]Jalgaon!E29</f>
        <v>0</v>
      </c>
      <c r="F944" s="11">
        <f>[1]Jalgaon!F29</f>
        <v>0</v>
      </c>
      <c r="G944" s="11">
        <f>[1]Jalgaon!G29</f>
        <v>0</v>
      </c>
      <c r="H944" s="11">
        <f>[1]Jalgaon!H29</f>
        <v>0</v>
      </c>
      <c r="I944" s="11">
        <f>[1]Jalgaon!I29</f>
        <v>0</v>
      </c>
      <c r="J944" s="11">
        <f>[1]Jalgaon!J29</f>
        <v>0</v>
      </c>
      <c r="K944" s="78" t="e">
        <f t="shared" si="130"/>
        <v>#DIV/0!</v>
      </c>
      <c r="L944" s="78" t="e">
        <f t="shared" si="131"/>
        <v>#DIV/0!</v>
      </c>
      <c r="M944" s="78">
        <f t="shared" si="132"/>
        <v>0</v>
      </c>
      <c r="N944" s="78">
        <f t="shared" si="133"/>
        <v>0</v>
      </c>
      <c r="O944" s="78">
        <f t="shared" si="133"/>
        <v>0</v>
      </c>
      <c r="P944" s="78" t="e">
        <f t="shared" si="134"/>
        <v>#DIV/0!</v>
      </c>
    </row>
    <row r="945" spans="1:16" ht="15" customHeight="1" x14ac:dyDescent="0.2">
      <c r="A945" s="4">
        <v>14</v>
      </c>
      <c r="B945" s="11" t="s">
        <v>29</v>
      </c>
      <c r="C945" s="13">
        <f>[1]Jalna!C29</f>
        <v>0</v>
      </c>
      <c r="D945" s="13">
        <f>[1]Jalna!D29</f>
        <v>0</v>
      </c>
      <c r="E945" s="13">
        <f>[1]Jalna!E29</f>
        <v>0</v>
      </c>
      <c r="F945" s="13">
        <f>[1]Jalna!F29</f>
        <v>0</v>
      </c>
      <c r="G945" s="13">
        <f>[1]Jalna!G29</f>
        <v>0</v>
      </c>
      <c r="H945" s="13">
        <f>[1]Jalna!H29</f>
        <v>0</v>
      </c>
      <c r="I945" s="13">
        <f>[1]Jalna!I29</f>
        <v>0</v>
      </c>
      <c r="J945" s="13">
        <f>[1]Jalna!J29</f>
        <v>0</v>
      </c>
      <c r="K945" s="78" t="e">
        <f t="shared" si="130"/>
        <v>#DIV/0!</v>
      </c>
      <c r="L945" s="78" t="e">
        <f t="shared" si="131"/>
        <v>#DIV/0!</v>
      </c>
      <c r="M945" s="78">
        <f t="shared" si="132"/>
        <v>0</v>
      </c>
      <c r="N945" s="78">
        <f t="shared" si="133"/>
        <v>0</v>
      </c>
      <c r="O945" s="78">
        <f t="shared" si="133"/>
        <v>0</v>
      </c>
      <c r="P945" s="78" t="e">
        <f t="shared" si="134"/>
        <v>#DIV/0!</v>
      </c>
    </row>
    <row r="946" spans="1:16" ht="15" customHeight="1" x14ac:dyDescent="0.2">
      <c r="A946" s="4">
        <v>15</v>
      </c>
      <c r="B946" s="11" t="s">
        <v>30</v>
      </c>
      <c r="C946" s="13">
        <f>[1]Kolhapur!C29</f>
        <v>0</v>
      </c>
      <c r="D946" s="13">
        <f>[1]Kolhapur!D29</f>
        <v>0</v>
      </c>
      <c r="E946" s="13">
        <f>[1]Kolhapur!E29</f>
        <v>0</v>
      </c>
      <c r="F946" s="13">
        <f>[1]Kolhapur!F29</f>
        <v>0</v>
      </c>
      <c r="G946" s="13">
        <f>[1]Kolhapur!G29</f>
        <v>0</v>
      </c>
      <c r="H946" s="13">
        <f>[1]Kolhapur!H29</f>
        <v>0</v>
      </c>
      <c r="I946" s="13">
        <f>[1]Kolhapur!I29</f>
        <v>0</v>
      </c>
      <c r="J946" s="13">
        <f>[1]Kolhapur!J29</f>
        <v>0</v>
      </c>
      <c r="K946" s="78" t="e">
        <f t="shared" si="130"/>
        <v>#DIV/0!</v>
      </c>
      <c r="L946" s="78" t="e">
        <f t="shared" si="131"/>
        <v>#DIV/0!</v>
      </c>
      <c r="M946" s="78">
        <f t="shared" si="132"/>
        <v>0</v>
      </c>
      <c r="N946" s="78">
        <f t="shared" si="133"/>
        <v>0</v>
      </c>
      <c r="O946" s="78">
        <f t="shared" si="133"/>
        <v>0</v>
      </c>
      <c r="P946" s="78" t="e">
        <f t="shared" si="134"/>
        <v>#DIV/0!</v>
      </c>
    </row>
    <row r="947" spans="1:16" ht="15" customHeight="1" x14ac:dyDescent="0.2">
      <c r="A947" s="4">
        <v>16</v>
      </c>
      <c r="B947" s="11" t="s">
        <v>31</v>
      </c>
      <c r="C947" s="13">
        <f>[1]Latur!C29</f>
        <v>0</v>
      </c>
      <c r="D947" s="13">
        <f>[1]Latur!D29</f>
        <v>0</v>
      </c>
      <c r="E947" s="13">
        <f>[1]Latur!E29</f>
        <v>0</v>
      </c>
      <c r="F947" s="13">
        <f>[1]Latur!F29</f>
        <v>0</v>
      </c>
      <c r="G947" s="13">
        <f>[1]Latur!G29</f>
        <v>0</v>
      </c>
      <c r="H947" s="13">
        <f>[1]Latur!H29</f>
        <v>0</v>
      </c>
      <c r="I947" s="13">
        <f>[1]Latur!I29</f>
        <v>0</v>
      </c>
      <c r="J947" s="13">
        <f>[1]Latur!J29</f>
        <v>0</v>
      </c>
      <c r="K947" s="78" t="e">
        <f t="shared" si="130"/>
        <v>#DIV/0!</v>
      </c>
      <c r="L947" s="78" t="e">
        <f t="shared" si="131"/>
        <v>#DIV/0!</v>
      </c>
      <c r="M947" s="78">
        <f t="shared" si="132"/>
        <v>0</v>
      </c>
      <c r="N947" s="78">
        <f t="shared" si="133"/>
        <v>0</v>
      </c>
      <c r="O947" s="78">
        <f t="shared" si="133"/>
        <v>0</v>
      </c>
      <c r="P947" s="78" t="e">
        <f t="shared" si="134"/>
        <v>#DIV/0!</v>
      </c>
    </row>
    <row r="948" spans="1:16" ht="15" customHeight="1" x14ac:dyDescent="0.2">
      <c r="A948" s="4">
        <v>17</v>
      </c>
      <c r="B948" s="11" t="s">
        <v>32</v>
      </c>
      <c r="C948" s="13">
        <f>[1]MumbaiCity!C29</f>
        <v>0</v>
      </c>
      <c r="D948" s="13">
        <f>[1]MumbaiCity!D29</f>
        <v>0</v>
      </c>
      <c r="E948" s="13">
        <f>[1]MumbaiCity!E29</f>
        <v>0</v>
      </c>
      <c r="F948" s="13">
        <f>[1]MumbaiCity!F29</f>
        <v>0</v>
      </c>
      <c r="G948" s="13">
        <f>[1]MumbaiCity!G29</f>
        <v>0</v>
      </c>
      <c r="H948" s="13">
        <f>[1]MumbaiCity!H29</f>
        <v>0</v>
      </c>
      <c r="I948" s="13">
        <f>[1]MumbaiCity!I29</f>
        <v>0</v>
      </c>
      <c r="J948" s="13">
        <f>[1]MumbaiCity!J29</f>
        <v>0</v>
      </c>
      <c r="K948" s="78" t="e">
        <f t="shared" si="130"/>
        <v>#DIV/0!</v>
      </c>
      <c r="L948" s="78" t="e">
        <f t="shared" si="131"/>
        <v>#DIV/0!</v>
      </c>
      <c r="M948" s="78">
        <f t="shared" si="132"/>
        <v>0</v>
      </c>
      <c r="N948" s="78">
        <f t="shared" si="133"/>
        <v>0</v>
      </c>
      <c r="O948" s="78">
        <f t="shared" si="133"/>
        <v>0</v>
      </c>
      <c r="P948" s="78" t="e">
        <f t="shared" si="134"/>
        <v>#DIV/0!</v>
      </c>
    </row>
    <row r="949" spans="1:16" ht="15" customHeight="1" x14ac:dyDescent="0.2">
      <c r="A949" s="4">
        <v>18</v>
      </c>
      <c r="B949" s="19" t="s">
        <v>33</v>
      </c>
      <c r="C949" s="79">
        <f>[1]MumbaiSub!C29</f>
        <v>0</v>
      </c>
      <c r="D949" s="79">
        <f>[1]MumbaiSub!D29</f>
        <v>0</v>
      </c>
      <c r="E949" s="79">
        <f>[1]MumbaiSub!E29</f>
        <v>0</v>
      </c>
      <c r="F949" s="79">
        <f>[1]MumbaiSub!F29</f>
        <v>0</v>
      </c>
      <c r="G949" s="79">
        <f>[1]MumbaiSub!G29</f>
        <v>0</v>
      </c>
      <c r="H949" s="79">
        <f>[1]MumbaiSub!H29</f>
        <v>0</v>
      </c>
      <c r="I949" s="79">
        <f>[1]MumbaiSub!I29</f>
        <v>0</v>
      </c>
      <c r="J949" s="79">
        <f>[1]MumbaiSub!J29</f>
        <v>0</v>
      </c>
      <c r="K949" s="78" t="e">
        <f t="shared" si="130"/>
        <v>#DIV/0!</v>
      </c>
      <c r="L949" s="78" t="e">
        <f t="shared" si="131"/>
        <v>#DIV/0!</v>
      </c>
      <c r="M949" s="78">
        <f t="shared" si="132"/>
        <v>0</v>
      </c>
      <c r="N949" s="78">
        <f t="shared" si="133"/>
        <v>0</v>
      </c>
      <c r="O949" s="78">
        <f t="shared" si="133"/>
        <v>0</v>
      </c>
      <c r="P949" s="78" t="e">
        <f t="shared" si="134"/>
        <v>#DIV/0!</v>
      </c>
    </row>
    <row r="950" spans="1:16" ht="15" customHeight="1" x14ac:dyDescent="0.2">
      <c r="A950" s="4">
        <v>19</v>
      </c>
      <c r="B950" s="11" t="s">
        <v>34</v>
      </c>
      <c r="C950" s="13">
        <f>[1]Nagpur!C29</f>
        <v>0</v>
      </c>
      <c r="D950" s="13">
        <f>[1]Nagpur!D29</f>
        <v>0</v>
      </c>
      <c r="E950" s="13">
        <f>[1]Nagpur!E29</f>
        <v>0</v>
      </c>
      <c r="F950" s="13">
        <f>[1]Nagpur!F29</f>
        <v>0</v>
      </c>
      <c r="G950" s="13">
        <f>[1]Nagpur!G29</f>
        <v>0</v>
      </c>
      <c r="H950" s="13">
        <f>[1]Nagpur!H29</f>
        <v>0</v>
      </c>
      <c r="I950" s="13">
        <f>[1]Nagpur!I29</f>
        <v>0</v>
      </c>
      <c r="J950" s="13">
        <f>[1]Nagpur!J29</f>
        <v>0</v>
      </c>
      <c r="K950" s="78" t="e">
        <f t="shared" si="130"/>
        <v>#DIV/0!</v>
      </c>
      <c r="L950" s="78" t="e">
        <f t="shared" si="131"/>
        <v>#DIV/0!</v>
      </c>
      <c r="M950" s="78">
        <f t="shared" si="132"/>
        <v>0</v>
      </c>
      <c r="N950" s="78">
        <f t="shared" si="133"/>
        <v>0</v>
      </c>
      <c r="O950" s="78">
        <f t="shared" si="133"/>
        <v>0</v>
      </c>
      <c r="P950" s="78" t="e">
        <f t="shared" si="134"/>
        <v>#DIV/0!</v>
      </c>
    </row>
    <row r="951" spans="1:16" ht="15" customHeight="1" x14ac:dyDescent="0.2">
      <c r="A951" s="4">
        <v>20</v>
      </c>
      <c r="B951" s="11" t="s">
        <v>35</v>
      </c>
      <c r="C951" s="13">
        <f>[1]Nanded!C29</f>
        <v>0</v>
      </c>
      <c r="D951" s="13">
        <f>[1]Nanded!D29</f>
        <v>0</v>
      </c>
      <c r="E951" s="13">
        <f>[1]Nanded!E29</f>
        <v>0</v>
      </c>
      <c r="F951" s="13">
        <f>[1]Nanded!F29</f>
        <v>0</v>
      </c>
      <c r="G951" s="13">
        <f>[1]Nanded!G29</f>
        <v>0</v>
      </c>
      <c r="H951" s="13">
        <f>[1]Nanded!H29</f>
        <v>0</v>
      </c>
      <c r="I951" s="13">
        <f>[1]Nanded!I29</f>
        <v>0</v>
      </c>
      <c r="J951" s="13">
        <f>[1]Nanded!J29</f>
        <v>0</v>
      </c>
      <c r="K951" s="78" t="e">
        <f t="shared" si="130"/>
        <v>#DIV/0!</v>
      </c>
      <c r="L951" s="78" t="e">
        <f t="shared" si="131"/>
        <v>#DIV/0!</v>
      </c>
      <c r="M951" s="78">
        <f t="shared" si="132"/>
        <v>0</v>
      </c>
      <c r="N951" s="78">
        <f t="shared" si="133"/>
        <v>0</v>
      </c>
      <c r="O951" s="78">
        <f t="shared" si="133"/>
        <v>0</v>
      </c>
      <c r="P951" s="78" t="e">
        <f t="shared" si="134"/>
        <v>#DIV/0!</v>
      </c>
    </row>
    <row r="952" spans="1:16" ht="15" customHeight="1" x14ac:dyDescent="0.2">
      <c r="A952" s="4">
        <v>21</v>
      </c>
      <c r="B952" s="11" t="s">
        <v>36</v>
      </c>
      <c r="C952" s="13">
        <f>[1]Nandurbar!C29</f>
        <v>0</v>
      </c>
      <c r="D952" s="13">
        <f>[1]Nandurbar!D29</f>
        <v>0</v>
      </c>
      <c r="E952" s="13">
        <f>[1]Nandurbar!E29</f>
        <v>0</v>
      </c>
      <c r="F952" s="13">
        <f>[1]Nandurbar!F29</f>
        <v>0</v>
      </c>
      <c r="G952" s="13">
        <f>[1]Nandurbar!G29</f>
        <v>0</v>
      </c>
      <c r="H952" s="13">
        <f>[1]Nandurbar!H29</f>
        <v>0</v>
      </c>
      <c r="I952" s="13">
        <f>[1]Nandurbar!I29</f>
        <v>0</v>
      </c>
      <c r="J952" s="13">
        <f>[1]Nandurbar!J29</f>
        <v>0</v>
      </c>
      <c r="K952" s="78" t="e">
        <f t="shared" si="130"/>
        <v>#DIV/0!</v>
      </c>
      <c r="L952" s="78" t="e">
        <f t="shared" si="131"/>
        <v>#DIV/0!</v>
      </c>
      <c r="M952" s="78">
        <f t="shared" si="132"/>
        <v>0</v>
      </c>
      <c r="N952" s="78">
        <f t="shared" si="133"/>
        <v>0</v>
      </c>
      <c r="O952" s="78">
        <f t="shared" si="133"/>
        <v>0</v>
      </c>
      <c r="P952" s="78" t="e">
        <f t="shared" si="134"/>
        <v>#DIV/0!</v>
      </c>
    </row>
    <row r="953" spans="1:16" ht="15" customHeight="1" x14ac:dyDescent="0.2">
      <c r="A953" s="4">
        <v>22</v>
      </c>
      <c r="B953" s="11" t="s">
        <v>37</v>
      </c>
      <c r="C953" s="13">
        <f>[1]Nasik!C29</f>
        <v>171</v>
      </c>
      <c r="D953" s="13">
        <f>[1]Nasik!D29</f>
        <v>200</v>
      </c>
      <c r="E953" s="13">
        <f>[1]Nasik!E29</f>
        <v>0</v>
      </c>
      <c r="F953" s="13">
        <f>[1]Nasik!F29</f>
        <v>0</v>
      </c>
      <c r="G953" s="13">
        <f>[1]Nasik!G29</f>
        <v>0</v>
      </c>
      <c r="H953" s="13">
        <f>[1]Nasik!H29</f>
        <v>0</v>
      </c>
      <c r="I953" s="13">
        <f>[1]Nasik!I29</f>
        <v>0</v>
      </c>
      <c r="J953" s="13">
        <f>[1]Nasik!J29</f>
        <v>0</v>
      </c>
      <c r="K953" s="78">
        <f t="shared" si="130"/>
        <v>0</v>
      </c>
      <c r="L953" s="78" t="e">
        <f t="shared" si="131"/>
        <v>#DIV/0!</v>
      </c>
      <c r="M953" s="78">
        <f t="shared" si="132"/>
        <v>200</v>
      </c>
      <c r="N953" s="78">
        <f t="shared" si="133"/>
        <v>0</v>
      </c>
      <c r="O953" s="78">
        <f t="shared" si="133"/>
        <v>0</v>
      </c>
      <c r="P953" s="78">
        <f t="shared" si="134"/>
        <v>0</v>
      </c>
    </row>
    <row r="954" spans="1:16" ht="15" customHeight="1" x14ac:dyDescent="0.2">
      <c r="A954" s="4">
        <v>23</v>
      </c>
      <c r="B954" s="11" t="s">
        <v>38</v>
      </c>
      <c r="C954" s="13">
        <f>[1]Osmanabad!C29</f>
        <v>0</v>
      </c>
      <c r="D954" s="13">
        <f>[1]Osmanabad!D29</f>
        <v>0</v>
      </c>
      <c r="E954" s="13">
        <f>[1]Osmanabad!E29</f>
        <v>0</v>
      </c>
      <c r="F954" s="13">
        <f>[1]Osmanabad!F29</f>
        <v>0</v>
      </c>
      <c r="G954" s="13">
        <f>[1]Osmanabad!G29</f>
        <v>0</v>
      </c>
      <c r="H954" s="13">
        <f>[1]Osmanabad!H29</f>
        <v>0</v>
      </c>
      <c r="I954" s="13">
        <f>[1]Osmanabad!I29</f>
        <v>0</v>
      </c>
      <c r="J954" s="13">
        <f>[1]Osmanabad!J29</f>
        <v>0</v>
      </c>
      <c r="K954" s="78" t="e">
        <f t="shared" si="130"/>
        <v>#DIV/0!</v>
      </c>
      <c r="L954" s="78" t="e">
        <f t="shared" si="131"/>
        <v>#DIV/0!</v>
      </c>
      <c r="M954" s="78">
        <f t="shared" si="132"/>
        <v>0</v>
      </c>
      <c r="N954" s="78">
        <f t="shared" si="133"/>
        <v>0</v>
      </c>
      <c r="O954" s="78">
        <f t="shared" si="133"/>
        <v>0</v>
      </c>
      <c r="P954" s="78" t="e">
        <f t="shared" si="134"/>
        <v>#DIV/0!</v>
      </c>
    </row>
    <row r="955" spans="1:16" ht="15" customHeight="1" x14ac:dyDescent="0.2">
      <c r="A955" s="4">
        <v>24</v>
      </c>
      <c r="B955" s="5" t="s">
        <v>39</v>
      </c>
      <c r="C955" s="6">
        <f>[1]Palghar!C29</f>
        <v>0</v>
      </c>
      <c r="D955" s="6">
        <f>[1]Palghar!D29</f>
        <v>0</v>
      </c>
      <c r="E955" s="6">
        <f>[1]Palghar!E29</f>
        <v>0</v>
      </c>
      <c r="F955" s="6">
        <f>[1]Palghar!F29</f>
        <v>0</v>
      </c>
      <c r="G955" s="6">
        <f>[1]Palghar!G29</f>
        <v>0</v>
      </c>
      <c r="H955" s="6">
        <f>[1]Palghar!H29</f>
        <v>0</v>
      </c>
      <c r="I955" s="6">
        <f>[1]Palghar!I29</f>
        <v>0</v>
      </c>
      <c r="J955" s="6">
        <f>[1]Palghar!J29</f>
        <v>0</v>
      </c>
      <c r="K955" s="78" t="e">
        <f t="shared" si="130"/>
        <v>#DIV/0!</v>
      </c>
      <c r="L955" s="78" t="e">
        <f t="shared" si="131"/>
        <v>#DIV/0!</v>
      </c>
      <c r="M955" s="78">
        <f t="shared" si="132"/>
        <v>0</v>
      </c>
      <c r="N955" s="78">
        <f t="shared" si="133"/>
        <v>0</v>
      </c>
      <c r="O955" s="78">
        <f t="shared" si="133"/>
        <v>0</v>
      </c>
      <c r="P955" s="78" t="e">
        <f t="shared" si="134"/>
        <v>#DIV/0!</v>
      </c>
    </row>
    <row r="956" spans="1:16" ht="15" customHeight="1" x14ac:dyDescent="0.2">
      <c r="A956" s="4">
        <v>25</v>
      </c>
      <c r="B956" s="11" t="s">
        <v>40</v>
      </c>
      <c r="C956" s="13">
        <f>[1]Parbhani!C29</f>
        <v>0</v>
      </c>
      <c r="D956" s="13">
        <f>[1]Parbhani!D29</f>
        <v>0</v>
      </c>
      <c r="E956" s="13">
        <f>[1]Parbhani!E29</f>
        <v>0</v>
      </c>
      <c r="F956" s="13">
        <f>[1]Parbhani!F29</f>
        <v>0</v>
      </c>
      <c r="G956" s="13">
        <f>[1]Parbhani!G29</f>
        <v>0</v>
      </c>
      <c r="H956" s="13">
        <f>[1]Parbhani!H29</f>
        <v>0</v>
      </c>
      <c r="I956" s="13">
        <f>[1]Parbhani!I29</f>
        <v>0</v>
      </c>
      <c r="J956" s="13">
        <f>[1]Parbhani!J29</f>
        <v>0</v>
      </c>
      <c r="K956" s="78" t="e">
        <f t="shared" si="130"/>
        <v>#DIV/0!</v>
      </c>
      <c r="L956" s="78" t="e">
        <f t="shared" si="131"/>
        <v>#DIV/0!</v>
      </c>
      <c r="M956" s="78">
        <f t="shared" si="132"/>
        <v>0</v>
      </c>
      <c r="N956" s="78">
        <f t="shared" si="133"/>
        <v>0</v>
      </c>
      <c r="O956" s="78">
        <f t="shared" si="133"/>
        <v>0</v>
      </c>
      <c r="P956" s="78" t="e">
        <f t="shared" si="134"/>
        <v>#DIV/0!</v>
      </c>
    </row>
    <row r="957" spans="1:16" ht="15" customHeight="1" x14ac:dyDescent="0.2">
      <c r="A957" s="4">
        <v>26</v>
      </c>
      <c r="B957" s="11" t="s">
        <v>41</v>
      </c>
      <c r="C957" s="13">
        <f>[1]Pune!C29</f>
        <v>0</v>
      </c>
      <c r="D957" s="13">
        <f>[1]Pune!D29</f>
        <v>0</v>
      </c>
      <c r="E957" s="13">
        <f>[1]Pune!E29</f>
        <v>3</v>
      </c>
      <c r="F957" s="13">
        <f>[1]Pune!F29</f>
        <v>2</v>
      </c>
      <c r="G957" s="13">
        <f>[1]Pune!G29</f>
        <v>0</v>
      </c>
      <c r="H957" s="13">
        <f>[1]Pune!H29</f>
        <v>0</v>
      </c>
      <c r="I957" s="13">
        <f>[1]Pune!I29</f>
        <v>0</v>
      </c>
      <c r="J957" s="13">
        <f>[1]Pune!J29</f>
        <v>0</v>
      </c>
      <c r="K957" s="78" t="e">
        <f t="shared" si="130"/>
        <v>#DIV/0!</v>
      </c>
      <c r="L957" s="78">
        <f t="shared" si="131"/>
        <v>0</v>
      </c>
      <c r="M957" s="78">
        <f t="shared" si="132"/>
        <v>2</v>
      </c>
      <c r="N957" s="78">
        <f t="shared" si="133"/>
        <v>0</v>
      </c>
      <c r="O957" s="78">
        <f t="shared" si="133"/>
        <v>0</v>
      </c>
      <c r="P957" s="78">
        <f t="shared" si="134"/>
        <v>0</v>
      </c>
    </row>
    <row r="958" spans="1:16" ht="15" customHeight="1" x14ac:dyDescent="0.2">
      <c r="A958" s="4">
        <v>27</v>
      </c>
      <c r="B958" s="11" t="s">
        <v>42</v>
      </c>
      <c r="C958" s="13">
        <f>[1]Raigad!C29</f>
        <v>8</v>
      </c>
      <c r="D958" s="13">
        <f>[1]Raigad!D29</f>
        <v>0.5</v>
      </c>
      <c r="E958" s="13">
        <f>[1]Raigad!E29</f>
        <v>3</v>
      </c>
      <c r="F958" s="13">
        <f>[1]Raigad!F29</f>
        <v>0.5</v>
      </c>
      <c r="G958" s="13">
        <f>[1]Raigad!G29</f>
        <v>0</v>
      </c>
      <c r="H958" s="13">
        <f>[1]Raigad!H29</f>
        <v>0</v>
      </c>
      <c r="I958" s="13">
        <f>[1]Raigad!I29</f>
        <v>0</v>
      </c>
      <c r="J958" s="13">
        <f>[1]Raigad!J29</f>
        <v>0</v>
      </c>
      <c r="K958" s="78">
        <f t="shared" si="130"/>
        <v>0</v>
      </c>
      <c r="L958" s="78">
        <f t="shared" si="131"/>
        <v>0</v>
      </c>
      <c r="M958" s="78">
        <f t="shared" si="132"/>
        <v>1</v>
      </c>
      <c r="N958" s="78">
        <f t="shared" si="133"/>
        <v>0</v>
      </c>
      <c r="O958" s="78">
        <f t="shared" si="133"/>
        <v>0</v>
      </c>
      <c r="P958" s="78">
        <f t="shared" si="134"/>
        <v>0</v>
      </c>
    </row>
    <row r="959" spans="1:16" ht="15" customHeight="1" x14ac:dyDescent="0.2">
      <c r="A959" s="4">
        <v>28</v>
      </c>
      <c r="B959" s="11" t="s">
        <v>43</v>
      </c>
      <c r="C959" s="13">
        <f>[1]Ratnagiri!C29</f>
        <v>0</v>
      </c>
      <c r="D959" s="13">
        <f>[1]Ratnagiri!D29</f>
        <v>0</v>
      </c>
      <c r="E959" s="13">
        <f>[1]Ratnagiri!E29</f>
        <v>0</v>
      </c>
      <c r="F959" s="13">
        <f>[1]Ratnagiri!F29</f>
        <v>0</v>
      </c>
      <c r="G959" s="13">
        <f>[1]Ratnagiri!G29</f>
        <v>0</v>
      </c>
      <c r="H959" s="13">
        <f>[1]Ratnagiri!H29</f>
        <v>0</v>
      </c>
      <c r="I959" s="13">
        <f>[1]Ratnagiri!I29</f>
        <v>0</v>
      </c>
      <c r="J959" s="13">
        <f>[1]Ratnagiri!J29</f>
        <v>0</v>
      </c>
      <c r="K959" s="78" t="e">
        <f t="shared" si="130"/>
        <v>#DIV/0!</v>
      </c>
      <c r="L959" s="78" t="e">
        <f t="shared" si="131"/>
        <v>#DIV/0!</v>
      </c>
      <c r="M959" s="78">
        <f t="shared" si="132"/>
        <v>0</v>
      </c>
      <c r="N959" s="78">
        <f t="shared" si="133"/>
        <v>0</v>
      </c>
      <c r="O959" s="78">
        <f t="shared" si="133"/>
        <v>0</v>
      </c>
      <c r="P959" s="78" t="e">
        <f t="shared" si="134"/>
        <v>#DIV/0!</v>
      </c>
    </row>
    <row r="960" spans="1:16" ht="15" customHeight="1" x14ac:dyDescent="0.2">
      <c r="A960" s="4">
        <v>29</v>
      </c>
      <c r="B960" s="11" t="s">
        <v>44</v>
      </c>
      <c r="C960" s="13">
        <f>[1]Sangli!C29</f>
        <v>0</v>
      </c>
      <c r="D960" s="13">
        <f>[1]Sangli!D29</f>
        <v>0</v>
      </c>
      <c r="E960" s="13">
        <f>[1]Sangli!E29</f>
        <v>0</v>
      </c>
      <c r="F960" s="13">
        <f>[1]Sangli!F29</f>
        <v>0</v>
      </c>
      <c r="G960" s="13">
        <f>[1]Sangli!G29</f>
        <v>0</v>
      </c>
      <c r="H960" s="13">
        <f>[1]Sangli!H29</f>
        <v>0</v>
      </c>
      <c r="I960" s="13">
        <f>[1]Sangli!I29</f>
        <v>0</v>
      </c>
      <c r="J960" s="13">
        <f>[1]Sangli!J29</f>
        <v>0</v>
      </c>
      <c r="K960" s="78" t="e">
        <f t="shared" si="130"/>
        <v>#DIV/0!</v>
      </c>
      <c r="L960" s="78" t="e">
        <f t="shared" si="131"/>
        <v>#DIV/0!</v>
      </c>
      <c r="M960" s="78">
        <f t="shared" si="132"/>
        <v>0</v>
      </c>
      <c r="N960" s="78">
        <f t="shared" si="133"/>
        <v>0</v>
      </c>
      <c r="O960" s="78">
        <f t="shared" si="133"/>
        <v>0</v>
      </c>
      <c r="P960" s="78" t="e">
        <f t="shared" si="134"/>
        <v>#DIV/0!</v>
      </c>
    </row>
    <row r="961" spans="1:16" ht="15" customHeight="1" x14ac:dyDescent="0.2">
      <c r="A961" s="4">
        <v>30</v>
      </c>
      <c r="B961" s="11" t="s">
        <v>45</v>
      </c>
      <c r="C961" s="13">
        <f>[1]Satara!C29</f>
        <v>0</v>
      </c>
      <c r="D961" s="13">
        <f>[1]Satara!D29</f>
        <v>0</v>
      </c>
      <c r="E961" s="13">
        <f>[1]Satara!E29</f>
        <v>0</v>
      </c>
      <c r="F961" s="13">
        <f>[1]Satara!F29</f>
        <v>0</v>
      </c>
      <c r="G961" s="13">
        <f>[1]Satara!G29</f>
        <v>0</v>
      </c>
      <c r="H961" s="13">
        <f>[1]Satara!H29</f>
        <v>0</v>
      </c>
      <c r="I961" s="13">
        <f>[1]Satara!I29</f>
        <v>0</v>
      </c>
      <c r="J961" s="13">
        <f>[1]Satara!J29</f>
        <v>0</v>
      </c>
      <c r="K961" s="78" t="e">
        <f t="shared" si="130"/>
        <v>#DIV/0!</v>
      </c>
      <c r="L961" s="78" t="e">
        <f t="shared" si="131"/>
        <v>#DIV/0!</v>
      </c>
      <c r="M961" s="78">
        <f t="shared" si="132"/>
        <v>0</v>
      </c>
      <c r="N961" s="78">
        <f t="shared" si="133"/>
        <v>0</v>
      </c>
      <c r="O961" s="78">
        <f t="shared" si="133"/>
        <v>0</v>
      </c>
      <c r="P961" s="78" t="e">
        <f t="shared" si="134"/>
        <v>#DIV/0!</v>
      </c>
    </row>
    <row r="962" spans="1:16" ht="15" customHeight="1" x14ac:dyDescent="0.2">
      <c r="A962" s="4">
        <v>31</v>
      </c>
      <c r="B962" s="11" t="s">
        <v>46</v>
      </c>
      <c r="C962" s="13">
        <f>[1]Sindhudurg!C29</f>
        <v>0</v>
      </c>
      <c r="D962" s="13">
        <f>[1]Sindhudurg!D29</f>
        <v>0</v>
      </c>
      <c r="E962" s="13">
        <f>[1]Sindhudurg!E29</f>
        <v>0</v>
      </c>
      <c r="F962" s="13">
        <f>[1]Sindhudurg!F29</f>
        <v>0</v>
      </c>
      <c r="G962" s="13">
        <f>[1]Sindhudurg!G29</f>
        <v>0</v>
      </c>
      <c r="H962" s="13">
        <f>[1]Sindhudurg!H29</f>
        <v>0</v>
      </c>
      <c r="I962" s="13">
        <f>[1]Sindhudurg!I29</f>
        <v>0</v>
      </c>
      <c r="J962" s="13">
        <f>[1]Sindhudurg!J29</f>
        <v>0</v>
      </c>
      <c r="K962" s="78" t="e">
        <f t="shared" si="130"/>
        <v>#DIV/0!</v>
      </c>
      <c r="L962" s="78" t="e">
        <f t="shared" si="131"/>
        <v>#DIV/0!</v>
      </c>
      <c r="M962" s="78">
        <f t="shared" si="132"/>
        <v>0</v>
      </c>
      <c r="N962" s="78">
        <f t="shared" si="133"/>
        <v>0</v>
      </c>
      <c r="O962" s="78">
        <f t="shared" si="133"/>
        <v>0</v>
      </c>
      <c r="P962" s="78" t="e">
        <f t="shared" si="134"/>
        <v>#DIV/0!</v>
      </c>
    </row>
    <row r="963" spans="1:16" ht="15" customHeight="1" x14ac:dyDescent="0.2">
      <c r="A963" s="4">
        <v>32</v>
      </c>
      <c r="B963" s="11" t="s">
        <v>47</v>
      </c>
      <c r="C963" s="13">
        <f>[1]Solapur!C29</f>
        <v>0</v>
      </c>
      <c r="D963" s="13">
        <f>[1]Solapur!D29</f>
        <v>0</v>
      </c>
      <c r="E963" s="13">
        <f>[1]Solapur!E29</f>
        <v>0</v>
      </c>
      <c r="F963" s="13">
        <f>[1]Solapur!F29</f>
        <v>0</v>
      </c>
      <c r="G963" s="13">
        <f>[1]Solapur!G29</f>
        <v>0</v>
      </c>
      <c r="H963" s="13">
        <f>[1]Solapur!H29</f>
        <v>0</v>
      </c>
      <c r="I963" s="13">
        <f>[1]Solapur!I29</f>
        <v>0</v>
      </c>
      <c r="J963" s="13">
        <f>[1]Solapur!J29</f>
        <v>0</v>
      </c>
      <c r="K963" s="78" t="e">
        <f t="shared" si="130"/>
        <v>#DIV/0!</v>
      </c>
      <c r="L963" s="78" t="e">
        <f t="shared" si="131"/>
        <v>#DIV/0!</v>
      </c>
      <c r="M963" s="78">
        <f t="shared" si="132"/>
        <v>0</v>
      </c>
      <c r="N963" s="78">
        <f t="shared" si="133"/>
        <v>0</v>
      </c>
      <c r="O963" s="78">
        <f t="shared" si="133"/>
        <v>0</v>
      </c>
      <c r="P963" s="78" t="e">
        <f t="shared" si="134"/>
        <v>#DIV/0!</v>
      </c>
    </row>
    <row r="964" spans="1:16" ht="15" customHeight="1" x14ac:dyDescent="0.2">
      <c r="A964" s="4">
        <v>33</v>
      </c>
      <c r="B964" s="11" t="s">
        <v>48</v>
      </c>
      <c r="C964" s="13">
        <f>[1]Thane!C29</f>
        <v>0</v>
      </c>
      <c r="D964" s="13">
        <f>[1]Thane!D29</f>
        <v>0</v>
      </c>
      <c r="E964" s="13">
        <f>[1]Thane!E29</f>
        <v>0</v>
      </c>
      <c r="F964" s="13">
        <f>[1]Thane!F29</f>
        <v>0</v>
      </c>
      <c r="G964" s="13">
        <f>[1]Thane!G29</f>
        <v>0</v>
      </c>
      <c r="H964" s="13">
        <f>[1]Thane!H29</f>
        <v>0</v>
      </c>
      <c r="I964" s="13">
        <f>[1]Thane!I29</f>
        <v>0</v>
      </c>
      <c r="J964" s="13">
        <f>[1]Thane!J29</f>
        <v>0</v>
      </c>
      <c r="K964" s="78" t="e">
        <f t="shared" si="130"/>
        <v>#DIV/0!</v>
      </c>
      <c r="L964" s="78" t="e">
        <f t="shared" si="131"/>
        <v>#DIV/0!</v>
      </c>
      <c r="M964" s="78">
        <f t="shared" si="132"/>
        <v>0</v>
      </c>
      <c r="N964" s="78">
        <f t="shared" si="133"/>
        <v>0</v>
      </c>
      <c r="O964" s="78">
        <f t="shared" si="133"/>
        <v>0</v>
      </c>
      <c r="P964" s="78" t="e">
        <f t="shared" si="134"/>
        <v>#DIV/0!</v>
      </c>
    </row>
    <row r="965" spans="1:16" ht="15" customHeight="1" x14ac:dyDescent="0.2">
      <c r="A965" s="4">
        <v>34</v>
      </c>
      <c r="B965" s="11" t="s">
        <v>49</v>
      </c>
      <c r="C965" s="13">
        <f>[1]Wardha!C29</f>
        <v>0</v>
      </c>
      <c r="D965" s="13">
        <f>[1]Wardha!D29</f>
        <v>0</v>
      </c>
      <c r="E965" s="13">
        <f>[1]Wardha!E29</f>
        <v>0</v>
      </c>
      <c r="F965" s="13">
        <f>[1]Wardha!F29</f>
        <v>0</v>
      </c>
      <c r="G965" s="13">
        <f>[1]Wardha!G29</f>
        <v>0</v>
      </c>
      <c r="H965" s="13">
        <f>[1]Wardha!H29</f>
        <v>0</v>
      </c>
      <c r="I965" s="13">
        <f>[1]Wardha!I29</f>
        <v>0</v>
      </c>
      <c r="J965" s="13">
        <f>[1]Wardha!J29</f>
        <v>0</v>
      </c>
      <c r="K965" s="78" t="e">
        <f t="shared" si="130"/>
        <v>#DIV/0!</v>
      </c>
      <c r="L965" s="78" t="e">
        <f t="shared" si="131"/>
        <v>#DIV/0!</v>
      </c>
      <c r="M965" s="78">
        <f t="shared" si="132"/>
        <v>0</v>
      </c>
      <c r="N965" s="78">
        <f t="shared" si="133"/>
        <v>0</v>
      </c>
      <c r="O965" s="78">
        <f t="shared" si="133"/>
        <v>0</v>
      </c>
      <c r="P965" s="78" t="e">
        <f t="shared" si="134"/>
        <v>#DIV/0!</v>
      </c>
    </row>
    <row r="966" spans="1:16" ht="15" customHeight="1" x14ac:dyDescent="0.2">
      <c r="A966" s="4">
        <v>35</v>
      </c>
      <c r="B966" s="11" t="s">
        <v>50</v>
      </c>
      <c r="C966" s="13">
        <f>[1]Washim!C29</f>
        <v>0</v>
      </c>
      <c r="D966" s="13">
        <f>[1]Washim!D29</f>
        <v>0</v>
      </c>
      <c r="E966" s="13">
        <f>[1]Washim!E29</f>
        <v>0</v>
      </c>
      <c r="F966" s="13">
        <f>[1]Washim!F29</f>
        <v>0</v>
      </c>
      <c r="G966" s="13">
        <f>[1]Washim!G29</f>
        <v>0</v>
      </c>
      <c r="H966" s="13">
        <f>[1]Washim!H29</f>
        <v>0</v>
      </c>
      <c r="I966" s="13">
        <f>[1]Washim!I29</f>
        <v>0</v>
      </c>
      <c r="J966" s="13">
        <f>[1]Washim!J29</f>
        <v>0</v>
      </c>
      <c r="K966" s="78" t="e">
        <f t="shared" si="130"/>
        <v>#DIV/0!</v>
      </c>
      <c r="L966" s="78" t="e">
        <f t="shared" si="131"/>
        <v>#DIV/0!</v>
      </c>
      <c r="M966" s="78">
        <f t="shared" si="132"/>
        <v>0</v>
      </c>
      <c r="N966" s="78">
        <f t="shared" si="133"/>
        <v>0</v>
      </c>
      <c r="O966" s="78">
        <f t="shared" si="133"/>
        <v>0</v>
      </c>
      <c r="P966" s="78" t="e">
        <f t="shared" si="134"/>
        <v>#DIV/0!</v>
      </c>
    </row>
    <row r="967" spans="1:16" ht="15" customHeight="1" x14ac:dyDescent="0.2">
      <c r="A967" s="4">
        <v>36</v>
      </c>
      <c r="B967" s="11" t="s">
        <v>51</v>
      </c>
      <c r="C967" s="13">
        <f>[1]Yavatmal!C29</f>
        <v>0</v>
      </c>
      <c r="D967" s="13">
        <f>[1]Yavatmal!D29</f>
        <v>0</v>
      </c>
      <c r="E967" s="13">
        <f>[1]Yavatmal!E29</f>
        <v>0</v>
      </c>
      <c r="F967" s="13">
        <f>[1]Yavatmal!F29</f>
        <v>0</v>
      </c>
      <c r="G967" s="13">
        <f>[1]Yavatmal!G29</f>
        <v>0</v>
      </c>
      <c r="H967" s="13">
        <f>[1]Yavatmal!H29</f>
        <v>0</v>
      </c>
      <c r="I967" s="13">
        <f>[1]Yavatmal!I29</f>
        <v>0</v>
      </c>
      <c r="J967" s="13">
        <f>[1]Yavatmal!J29</f>
        <v>0</v>
      </c>
      <c r="K967" s="78" t="e">
        <f t="shared" si="130"/>
        <v>#DIV/0!</v>
      </c>
      <c r="L967" s="78" t="e">
        <f t="shared" si="131"/>
        <v>#DIV/0!</v>
      </c>
      <c r="M967" s="78">
        <f t="shared" si="132"/>
        <v>0</v>
      </c>
      <c r="N967" s="78">
        <f t="shared" si="133"/>
        <v>0</v>
      </c>
      <c r="O967" s="78">
        <f t="shared" si="133"/>
        <v>0</v>
      </c>
      <c r="P967" s="78" t="e">
        <f t="shared" si="134"/>
        <v>#DIV/0!</v>
      </c>
    </row>
    <row r="968" spans="1:16" ht="15" customHeight="1" x14ac:dyDescent="0.2">
      <c r="A968" s="20"/>
      <c r="B968" s="21" t="s">
        <v>8</v>
      </c>
      <c r="C968" s="76">
        <f t="shared" ref="C968:J968" si="135">SUM(C932:C967)</f>
        <v>179</v>
      </c>
      <c r="D968" s="76">
        <f t="shared" si="135"/>
        <v>200.5</v>
      </c>
      <c r="E968" s="76">
        <f t="shared" si="135"/>
        <v>6</v>
      </c>
      <c r="F968" s="76">
        <f t="shared" si="135"/>
        <v>2.5</v>
      </c>
      <c r="G968" s="76">
        <f t="shared" si="135"/>
        <v>0</v>
      </c>
      <c r="H968" s="76">
        <f t="shared" si="135"/>
        <v>0</v>
      </c>
      <c r="I968" s="76">
        <f t="shared" si="135"/>
        <v>0</v>
      </c>
      <c r="J968" s="76">
        <f t="shared" si="135"/>
        <v>0</v>
      </c>
      <c r="K968" s="76">
        <f t="shared" si="130"/>
        <v>0</v>
      </c>
      <c r="L968" s="76">
        <f t="shared" si="131"/>
        <v>0</v>
      </c>
      <c r="M968" s="76">
        <f t="shared" si="132"/>
        <v>203</v>
      </c>
      <c r="N968" s="76">
        <f t="shared" si="133"/>
        <v>0</v>
      </c>
      <c r="O968" s="76">
        <f t="shared" si="133"/>
        <v>0</v>
      </c>
      <c r="P968" s="76">
        <f t="shared" si="134"/>
        <v>0</v>
      </c>
    </row>
    <row r="969" spans="1:16" ht="15" customHeight="1" x14ac:dyDescent="0.2">
      <c r="A969" s="110" t="s">
        <v>125</v>
      </c>
      <c r="B969" s="110"/>
      <c r="C969" s="110"/>
      <c r="D969" s="110"/>
      <c r="E969" s="110"/>
      <c r="F969" s="110"/>
      <c r="G969" s="110"/>
      <c r="H969" s="110"/>
      <c r="I969" s="110"/>
      <c r="J969" s="110"/>
      <c r="K969" s="110"/>
      <c r="L969" s="110"/>
      <c r="M969" s="110"/>
      <c r="N969" s="110"/>
      <c r="O969" s="110"/>
      <c r="P969" s="110"/>
    </row>
    <row r="970" spans="1:16" ht="15" customHeight="1" x14ac:dyDescent="0.2">
      <c r="A970" s="111"/>
      <c r="B970" s="111"/>
      <c r="C970" s="111"/>
      <c r="D970" s="111"/>
      <c r="E970" s="111"/>
      <c r="F970" s="111"/>
      <c r="G970" s="111"/>
      <c r="H970" s="111"/>
      <c r="I970" s="111"/>
      <c r="J970" s="111"/>
      <c r="K970" s="111"/>
      <c r="L970" s="111"/>
      <c r="M970" s="111"/>
      <c r="N970" s="111"/>
      <c r="O970" s="111"/>
      <c r="P970" s="111"/>
    </row>
    <row r="971" spans="1:16" ht="15" customHeight="1" x14ac:dyDescent="0.2">
      <c r="A971" s="112" t="str">
        <f>A47</f>
        <v>Disbursements under Crop Loans - 17.07.2021</v>
      </c>
      <c r="B971" s="112"/>
      <c r="C971" s="112"/>
      <c r="D971" s="112"/>
      <c r="E971" s="112"/>
      <c r="F971" s="112"/>
      <c r="G971" s="112"/>
      <c r="H971" s="112"/>
      <c r="I971" s="112"/>
      <c r="J971" s="112"/>
      <c r="K971" s="112"/>
      <c r="L971" s="112"/>
      <c r="M971" s="112"/>
      <c r="N971" s="112"/>
      <c r="O971" s="112"/>
      <c r="P971" s="112"/>
    </row>
    <row r="972" spans="1:16" ht="1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113" t="s">
        <v>2</v>
      </c>
      <c r="N972" s="113"/>
      <c r="O972" s="113"/>
      <c r="P972" s="113"/>
    </row>
    <row r="973" spans="1:16" ht="39.950000000000003" customHeight="1" x14ac:dyDescent="0.2">
      <c r="A973" s="100" t="s">
        <v>3</v>
      </c>
      <c r="B973" s="100" t="s">
        <v>58</v>
      </c>
      <c r="C973" s="103" t="str">
        <f>C753</f>
        <v>Crop Loan Target 
ACP 2021-22</v>
      </c>
      <c r="D973" s="104"/>
      <c r="E973" s="104"/>
      <c r="F973" s="105"/>
      <c r="G973" s="106" t="str">
        <f>G753</f>
        <v>Cumulative Achievement from 
01.04.2021</v>
      </c>
      <c r="H973" s="107"/>
      <c r="I973" s="107"/>
      <c r="J973" s="108"/>
      <c r="K973" s="92" t="s">
        <v>7</v>
      </c>
      <c r="L973" s="92"/>
      <c r="M973" s="92" t="s">
        <v>8</v>
      </c>
      <c r="N973" s="92"/>
      <c r="O973" s="92"/>
      <c r="P973" s="92"/>
    </row>
    <row r="974" spans="1:16" ht="15" customHeight="1" x14ac:dyDescent="0.2">
      <c r="A974" s="101"/>
      <c r="B974" s="101"/>
      <c r="C974" s="93" t="s">
        <v>9</v>
      </c>
      <c r="D974" s="93"/>
      <c r="E974" s="94" t="s">
        <v>10</v>
      </c>
      <c r="F974" s="95"/>
      <c r="G974" s="96" t="s">
        <v>9</v>
      </c>
      <c r="H974" s="97"/>
      <c r="I974" s="96" t="s">
        <v>10</v>
      </c>
      <c r="J974" s="97"/>
      <c r="K974" s="98" t="s">
        <v>9</v>
      </c>
      <c r="L974" s="98" t="s">
        <v>10</v>
      </c>
      <c r="M974" s="98" t="s">
        <v>11</v>
      </c>
      <c r="N974" s="93" t="s">
        <v>12</v>
      </c>
      <c r="O974" s="93"/>
      <c r="P974" s="98" t="s">
        <v>13</v>
      </c>
    </row>
    <row r="975" spans="1:16" ht="15" customHeight="1" x14ac:dyDescent="0.2">
      <c r="A975" s="102"/>
      <c r="B975" s="102"/>
      <c r="C975" s="3" t="s">
        <v>14</v>
      </c>
      <c r="D975" s="3" t="s">
        <v>15</v>
      </c>
      <c r="E975" s="3" t="s">
        <v>14</v>
      </c>
      <c r="F975" s="3" t="s">
        <v>15</v>
      </c>
      <c r="G975" s="3" t="s">
        <v>14</v>
      </c>
      <c r="H975" s="3" t="s">
        <v>15</v>
      </c>
      <c r="I975" s="3" t="s">
        <v>14</v>
      </c>
      <c r="J975" s="3" t="s">
        <v>15</v>
      </c>
      <c r="K975" s="99"/>
      <c r="L975" s="99"/>
      <c r="M975" s="99"/>
      <c r="N975" s="3" t="s">
        <v>14</v>
      </c>
      <c r="O975" s="3" t="s">
        <v>15</v>
      </c>
      <c r="P975" s="99"/>
    </row>
    <row r="976" spans="1:16" ht="15" customHeight="1" x14ac:dyDescent="0.2">
      <c r="A976" s="4">
        <v>1</v>
      </c>
      <c r="B976" s="11" t="s">
        <v>16</v>
      </c>
      <c r="C976" s="13">
        <f>[1]Ahmednagar!C30</f>
        <v>0</v>
      </c>
      <c r="D976" s="13">
        <f>[1]Ahmednagar!D30</f>
        <v>0</v>
      </c>
      <c r="E976" s="13">
        <f>[1]Ahmednagar!E30</f>
        <v>0</v>
      </c>
      <c r="F976" s="13">
        <f>[1]Ahmednagar!F30</f>
        <v>0</v>
      </c>
      <c r="G976" s="13">
        <v>2</v>
      </c>
      <c r="H976" s="13">
        <v>11</v>
      </c>
      <c r="I976" s="13">
        <f>[1]Ahmednagar!I30</f>
        <v>0</v>
      </c>
      <c r="J976" s="13">
        <f>[1]Ahmednagar!J30</f>
        <v>0</v>
      </c>
      <c r="K976" s="78" t="e">
        <f t="shared" ref="K976:K1012" si="136">(H976/D976)*100</f>
        <v>#DIV/0!</v>
      </c>
      <c r="L976" s="78" t="e">
        <f t="shared" ref="L976:L1012" si="137">(J976/F976)*100</f>
        <v>#DIV/0!</v>
      </c>
      <c r="M976" s="78">
        <f t="shared" ref="M976:M1012" si="138">D976+F976</f>
        <v>0</v>
      </c>
      <c r="N976" s="78">
        <f t="shared" ref="N976:O991" si="139">G976+I976</f>
        <v>2</v>
      </c>
      <c r="O976" s="78">
        <f t="shared" si="139"/>
        <v>11</v>
      </c>
      <c r="P976" s="78" t="e">
        <f t="shared" ref="P976:P1012" si="140">(O976/M976)*100</f>
        <v>#DIV/0!</v>
      </c>
    </row>
    <row r="977" spans="1:16" ht="15" customHeight="1" x14ac:dyDescent="0.2">
      <c r="A977" s="4">
        <v>2</v>
      </c>
      <c r="B977" s="11" t="s">
        <v>17</v>
      </c>
      <c r="C977" s="80">
        <f>[1]Akola!C30</f>
        <v>50</v>
      </c>
      <c r="D977" s="80">
        <f>[1]Akola!D30</f>
        <v>20</v>
      </c>
      <c r="E977" s="80">
        <f>[1]Akola!E30</f>
        <v>0</v>
      </c>
      <c r="F977" s="80">
        <f>[1]Akola!F30</f>
        <v>0</v>
      </c>
      <c r="G977" s="13">
        <v>2</v>
      </c>
      <c r="H977" s="13">
        <v>186</v>
      </c>
      <c r="I977" s="80">
        <f>[1]Akola!I30</f>
        <v>0</v>
      </c>
      <c r="J977" s="80">
        <f>[1]Akola!J30</f>
        <v>0</v>
      </c>
      <c r="K977" s="78">
        <f t="shared" si="136"/>
        <v>930.00000000000011</v>
      </c>
      <c r="L977" s="78" t="e">
        <f t="shared" si="137"/>
        <v>#DIV/0!</v>
      </c>
      <c r="M977" s="78">
        <f t="shared" si="138"/>
        <v>20</v>
      </c>
      <c r="N977" s="78">
        <f t="shared" si="139"/>
        <v>2</v>
      </c>
      <c r="O977" s="78">
        <f t="shared" si="139"/>
        <v>186</v>
      </c>
      <c r="P977" s="78">
        <f t="shared" si="140"/>
        <v>930.00000000000011</v>
      </c>
    </row>
    <row r="978" spans="1:16" ht="15" customHeight="1" x14ac:dyDescent="0.2">
      <c r="A978" s="4">
        <v>3</v>
      </c>
      <c r="B978" s="11" t="s">
        <v>18</v>
      </c>
      <c r="C978" s="13">
        <f>[1]Amravati!C30</f>
        <v>50</v>
      </c>
      <c r="D978" s="13">
        <f>[1]Amravati!D30</f>
        <v>50</v>
      </c>
      <c r="E978" s="13">
        <f>[1]Amravati!E30</f>
        <v>10</v>
      </c>
      <c r="F978" s="13">
        <f>[1]Amravati!F30</f>
        <v>0</v>
      </c>
      <c r="G978" s="13">
        <f>[1]Amravati!G30</f>
        <v>5</v>
      </c>
      <c r="H978" s="13">
        <f>[1]Amravati!H30</f>
        <v>35</v>
      </c>
      <c r="I978" s="13">
        <f>[1]Amravati!I30</f>
        <v>0</v>
      </c>
      <c r="J978" s="13">
        <f>[1]Amravati!J30</f>
        <v>0</v>
      </c>
      <c r="K978" s="78">
        <f t="shared" si="136"/>
        <v>70</v>
      </c>
      <c r="L978" s="78" t="e">
        <f t="shared" si="137"/>
        <v>#DIV/0!</v>
      </c>
      <c r="M978" s="78">
        <f t="shared" si="138"/>
        <v>50</v>
      </c>
      <c r="N978" s="78">
        <f t="shared" si="139"/>
        <v>5</v>
      </c>
      <c r="O978" s="78">
        <f t="shared" si="139"/>
        <v>35</v>
      </c>
      <c r="P978" s="78">
        <f t="shared" si="140"/>
        <v>70</v>
      </c>
    </row>
    <row r="979" spans="1:16" ht="15" customHeight="1" x14ac:dyDescent="0.2">
      <c r="A979" s="4">
        <v>4</v>
      </c>
      <c r="B979" s="11" t="s">
        <v>19</v>
      </c>
      <c r="C979" s="13">
        <f>[1]Aurangabad!C30</f>
        <v>0</v>
      </c>
      <c r="D979" s="13">
        <f>[1]Aurangabad!D30</f>
        <v>0</v>
      </c>
      <c r="E979" s="13">
        <f>[1]Aurangabad!E30</f>
        <v>0</v>
      </c>
      <c r="F979" s="13">
        <f>[1]Aurangabad!F30</f>
        <v>0</v>
      </c>
      <c r="G979" s="13">
        <v>7</v>
      </c>
      <c r="H979" s="13">
        <v>156.6</v>
      </c>
      <c r="I979" s="13">
        <f>[1]Aurangabad!I30</f>
        <v>0</v>
      </c>
      <c r="J979" s="13">
        <f>[1]Aurangabad!J30</f>
        <v>0</v>
      </c>
      <c r="K979" s="78" t="e">
        <f t="shared" si="136"/>
        <v>#DIV/0!</v>
      </c>
      <c r="L979" s="78" t="e">
        <f t="shared" si="137"/>
        <v>#DIV/0!</v>
      </c>
      <c r="M979" s="78">
        <f t="shared" si="138"/>
        <v>0</v>
      </c>
      <c r="N979" s="78">
        <f t="shared" si="139"/>
        <v>7</v>
      </c>
      <c r="O979" s="78">
        <f t="shared" si="139"/>
        <v>156.6</v>
      </c>
      <c r="P979" s="78" t="e">
        <f t="shared" si="140"/>
        <v>#DIV/0!</v>
      </c>
    </row>
    <row r="980" spans="1:16" ht="15" customHeight="1" x14ac:dyDescent="0.2">
      <c r="A980" s="4">
        <v>5</v>
      </c>
      <c r="B980" s="11" t="s">
        <v>20</v>
      </c>
      <c r="C980" s="13">
        <f>[1]Beed!C30</f>
        <v>0</v>
      </c>
      <c r="D980" s="13">
        <f>[1]Beed!D30</f>
        <v>0</v>
      </c>
      <c r="E980" s="13">
        <f>[1]Beed!E30</f>
        <v>0</v>
      </c>
      <c r="F980" s="13">
        <f>[1]Beed!F30</f>
        <v>0</v>
      </c>
      <c r="G980" s="13">
        <f>[1]Beed!G30</f>
        <v>0</v>
      </c>
      <c r="H980" s="13">
        <f>[1]Beed!H30</f>
        <v>0</v>
      </c>
      <c r="I980" s="13">
        <f>[1]Beed!I30</f>
        <v>0</v>
      </c>
      <c r="J980" s="13">
        <f>[1]Beed!J30</f>
        <v>0</v>
      </c>
      <c r="K980" s="78" t="e">
        <f t="shared" si="136"/>
        <v>#DIV/0!</v>
      </c>
      <c r="L980" s="78" t="e">
        <f t="shared" si="137"/>
        <v>#DIV/0!</v>
      </c>
      <c r="M980" s="78">
        <f t="shared" si="138"/>
        <v>0</v>
      </c>
      <c r="N980" s="78">
        <f t="shared" si="139"/>
        <v>0</v>
      </c>
      <c r="O980" s="78">
        <f t="shared" si="139"/>
        <v>0</v>
      </c>
      <c r="P980" s="78" t="e">
        <f t="shared" si="140"/>
        <v>#DIV/0!</v>
      </c>
    </row>
    <row r="981" spans="1:16" ht="15" customHeight="1" x14ac:dyDescent="0.2">
      <c r="A981" s="4">
        <v>6</v>
      </c>
      <c r="B981" s="11" t="s">
        <v>21</v>
      </c>
      <c r="C981" s="13">
        <f>[1]Bhandara!C30</f>
        <v>0</v>
      </c>
      <c r="D981" s="13">
        <f>[1]Bhandara!D30</f>
        <v>0</v>
      </c>
      <c r="E981" s="13">
        <f>[1]Bhandara!E30</f>
        <v>0</v>
      </c>
      <c r="F981" s="13">
        <f>[1]Bhandara!F30</f>
        <v>0</v>
      </c>
      <c r="G981" s="13">
        <f>[1]Bhandara!G30</f>
        <v>0</v>
      </c>
      <c r="H981" s="13">
        <f>[1]Bhandara!H30</f>
        <v>0</v>
      </c>
      <c r="I981" s="13">
        <f>[1]Bhandara!I30</f>
        <v>0</v>
      </c>
      <c r="J981" s="13">
        <f>[1]Bhandara!J30</f>
        <v>0</v>
      </c>
      <c r="K981" s="78" t="e">
        <f t="shared" si="136"/>
        <v>#DIV/0!</v>
      </c>
      <c r="L981" s="78" t="e">
        <f t="shared" si="137"/>
        <v>#DIV/0!</v>
      </c>
      <c r="M981" s="78">
        <f t="shared" si="138"/>
        <v>0</v>
      </c>
      <c r="N981" s="78">
        <f t="shared" si="139"/>
        <v>0</v>
      </c>
      <c r="O981" s="78">
        <f t="shared" si="139"/>
        <v>0</v>
      </c>
      <c r="P981" s="78" t="e">
        <f t="shared" si="140"/>
        <v>#DIV/0!</v>
      </c>
    </row>
    <row r="982" spans="1:16" ht="15" customHeight="1" x14ac:dyDescent="0.2">
      <c r="A982" s="4">
        <v>7</v>
      </c>
      <c r="B982" s="11" t="s">
        <v>22</v>
      </c>
      <c r="C982" s="13">
        <f>[1]Buldhana!C30</f>
        <v>0</v>
      </c>
      <c r="D982" s="13">
        <f>[1]Buldhana!D30</f>
        <v>0</v>
      </c>
      <c r="E982" s="13">
        <f>[1]Buldhana!E30</f>
        <v>0</v>
      </c>
      <c r="F982" s="13">
        <f>[1]Buldhana!F30</f>
        <v>0</v>
      </c>
      <c r="G982" s="13">
        <f>[1]Buldhana!G30</f>
        <v>0</v>
      </c>
      <c r="H982" s="13">
        <f>[1]Buldhana!H30</f>
        <v>0</v>
      </c>
      <c r="I982" s="13">
        <f>[1]Buldhana!I30</f>
        <v>0</v>
      </c>
      <c r="J982" s="13">
        <f>[1]Buldhana!J30</f>
        <v>0</v>
      </c>
      <c r="K982" s="78" t="e">
        <f t="shared" si="136"/>
        <v>#DIV/0!</v>
      </c>
      <c r="L982" s="78" t="e">
        <f t="shared" si="137"/>
        <v>#DIV/0!</v>
      </c>
      <c r="M982" s="78">
        <f t="shared" si="138"/>
        <v>0</v>
      </c>
      <c r="N982" s="78">
        <f t="shared" si="139"/>
        <v>0</v>
      </c>
      <c r="O982" s="78">
        <f t="shared" si="139"/>
        <v>0</v>
      </c>
      <c r="P982" s="78" t="e">
        <f t="shared" si="140"/>
        <v>#DIV/0!</v>
      </c>
    </row>
    <row r="983" spans="1:16" ht="15" customHeight="1" x14ac:dyDescent="0.2">
      <c r="A983" s="4">
        <v>8</v>
      </c>
      <c r="B983" s="11" t="s">
        <v>23</v>
      </c>
      <c r="C983" s="13">
        <f>[1]Chandrapur!C30</f>
        <v>0</v>
      </c>
      <c r="D983" s="13">
        <f>[1]Chandrapur!D30</f>
        <v>0</v>
      </c>
      <c r="E983" s="13">
        <f>[1]Chandrapur!E30</f>
        <v>0</v>
      </c>
      <c r="F983" s="13">
        <f>[1]Chandrapur!F30</f>
        <v>0</v>
      </c>
      <c r="G983" s="13">
        <f>[1]Chandrapur!G30</f>
        <v>0</v>
      </c>
      <c r="H983" s="13">
        <f>[1]Chandrapur!H30</f>
        <v>0</v>
      </c>
      <c r="I983" s="13">
        <f>[1]Chandrapur!I30</f>
        <v>0</v>
      </c>
      <c r="J983" s="13">
        <f>[1]Chandrapur!J30</f>
        <v>0</v>
      </c>
      <c r="K983" s="78" t="e">
        <f t="shared" si="136"/>
        <v>#DIV/0!</v>
      </c>
      <c r="L983" s="78" t="e">
        <f t="shared" si="137"/>
        <v>#DIV/0!</v>
      </c>
      <c r="M983" s="78">
        <f t="shared" si="138"/>
        <v>0</v>
      </c>
      <c r="N983" s="78">
        <f t="shared" si="139"/>
        <v>0</v>
      </c>
      <c r="O983" s="78">
        <f t="shared" si="139"/>
        <v>0</v>
      </c>
      <c r="P983" s="78" t="e">
        <f t="shared" si="140"/>
        <v>#DIV/0!</v>
      </c>
    </row>
    <row r="984" spans="1:16" ht="15" customHeight="1" x14ac:dyDescent="0.2">
      <c r="A984" s="4">
        <v>9</v>
      </c>
      <c r="B984" s="11" t="s">
        <v>24</v>
      </c>
      <c r="C984" s="13">
        <f>[1]Dhule!C30</f>
        <v>90</v>
      </c>
      <c r="D984" s="13">
        <f>[1]Dhule!D30</f>
        <v>40</v>
      </c>
      <c r="E984" s="13">
        <f>[1]Dhule!E30</f>
        <v>17</v>
      </c>
      <c r="F984" s="13">
        <f>[1]Dhule!F30</f>
        <v>30</v>
      </c>
      <c r="G984" s="13">
        <f>[1]Dhule!G30</f>
        <v>0</v>
      </c>
      <c r="H984" s="13">
        <f>[1]Dhule!H30</f>
        <v>0</v>
      </c>
      <c r="I984" s="13">
        <f>[1]Dhule!I30</f>
        <v>0</v>
      </c>
      <c r="J984" s="13">
        <f>[1]Dhule!J30</f>
        <v>0</v>
      </c>
      <c r="K984" s="78">
        <f t="shared" si="136"/>
        <v>0</v>
      </c>
      <c r="L984" s="78">
        <f t="shared" si="137"/>
        <v>0</v>
      </c>
      <c r="M984" s="78">
        <f t="shared" si="138"/>
        <v>70</v>
      </c>
      <c r="N984" s="78">
        <f t="shared" si="139"/>
        <v>0</v>
      </c>
      <c r="O984" s="78">
        <f t="shared" si="139"/>
        <v>0</v>
      </c>
      <c r="P984" s="78">
        <f t="shared" si="140"/>
        <v>0</v>
      </c>
    </row>
    <row r="985" spans="1:16" ht="15" customHeight="1" x14ac:dyDescent="0.2">
      <c r="A985" s="4">
        <v>10</v>
      </c>
      <c r="B985" s="11" t="s">
        <v>25</v>
      </c>
      <c r="C985" s="13">
        <f>[1]Gadchiroli!C30</f>
        <v>0</v>
      </c>
      <c r="D985" s="13">
        <f>[1]Gadchiroli!D30</f>
        <v>0</v>
      </c>
      <c r="E985" s="13">
        <f>[1]Gadchiroli!E30</f>
        <v>0</v>
      </c>
      <c r="F985" s="13">
        <f>[1]Gadchiroli!F30</f>
        <v>0</v>
      </c>
      <c r="G985" s="13">
        <f>[1]Gadchiroli!G30</f>
        <v>0</v>
      </c>
      <c r="H985" s="13">
        <f>[1]Gadchiroli!H30</f>
        <v>0</v>
      </c>
      <c r="I985" s="13">
        <f>[1]Gadchiroli!I30</f>
        <v>0</v>
      </c>
      <c r="J985" s="13">
        <f>[1]Gadchiroli!J30</f>
        <v>0</v>
      </c>
      <c r="K985" s="78" t="e">
        <f t="shared" si="136"/>
        <v>#DIV/0!</v>
      </c>
      <c r="L985" s="78" t="e">
        <f t="shared" si="137"/>
        <v>#DIV/0!</v>
      </c>
      <c r="M985" s="78">
        <f t="shared" si="138"/>
        <v>0</v>
      </c>
      <c r="N985" s="78">
        <f t="shared" si="139"/>
        <v>0</v>
      </c>
      <c r="O985" s="78">
        <f t="shared" si="139"/>
        <v>0</v>
      </c>
      <c r="P985" s="78" t="e">
        <f t="shared" si="140"/>
        <v>#DIV/0!</v>
      </c>
    </row>
    <row r="986" spans="1:16" ht="15" customHeight="1" x14ac:dyDescent="0.2">
      <c r="A986" s="4">
        <v>11</v>
      </c>
      <c r="B986" s="11" t="s">
        <v>26</v>
      </c>
      <c r="C986" s="13">
        <f>[1]Gondia!C30</f>
        <v>0</v>
      </c>
      <c r="D986" s="13">
        <f>[1]Gondia!D30</f>
        <v>0</v>
      </c>
      <c r="E986" s="13">
        <f>[1]Gondia!E30</f>
        <v>0</v>
      </c>
      <c r="F986" s="13">
        <f>[1]Gondia!F30</f>
        <v>0</v>
      </c>
      <c r="G986" s="13">
        <f>[1]Gondia!G30</f>
        <v>0</v>
      </c>
      <c r="H986" s="13">
        <f>[1]Gondia!H30</f>
        <v>0</v>
      </c>
      <c r="I986" s="13">
        <f>[1]Gondia!I30</f>
        <v>0</v>
      </c>
      <c r="J986" s="13">
        <f>[1]Gondia!J30</f>
        <v>0</v>
      </c>
      <c r="K986" s="78" t="e">
        <f t="shared" si="136"/>
        <v>#DIV/0!</v>
      </c>
      <c r="L986" s="78" t="e">
        <f t="shared" si="137"/>
        <v>#DIV/0!</v>
      </c>
      <c r="M986" s="78">
        <f t="shared" si="138"/>
        <v>0</v>
      </c>
      <c r="N986" s="78">
        <f t="shared" si="139"/>
        <v>0</v>
      </c>
      <c r="O986" s="78">
        <f t="shared" si="139"/>
        <v>0</v>
      </c>
      <c r="P986" s="78" t="e">
        <f t="shared" si="140"/>
        <v>#DIV/0!</v>
      </c>
    </row>
    <row r="987" spans="1:16" ht="15" customHeight="1" x14ac:dyDescent="0.2">
      <c r="A987" s="4">
        <v>12</v>
      </c>
      <c r="B987" s="11" t="s">
        <v>27</v>
      </c>
      <c r="C987" s="13">
        <f>[1]Hingoli!C30</f>
        <v>0</v>
      </c>
      <c r="D987" s="13">
        <f>[1]Hingoli!D30</f>
        <v>0</v>
      </c>
      <c r="E987" s="13">
        <f>[1]Hingoli!E30</f>
        <v>0</v>
      </c>
      <c r="F987" s="13">
        <f>[1]Hingoli!F30</f>
        <v>0</v>
      </c>
      <c r="G987" s="13">
        <f>[1]Hingoli!G30</f>
        <v>0</v>
      </c>
      <c r="H987" s="13">
        <f>[1]Hingoli!H30</f>
        <v>0</v>
      </c>
      <c r="I987" s="13">
        <f>[1]Hingoli!I30</f>
        <v>0</v>
      </c>
      <c r="J987" s="13">
        <f>[1]Hingoli!J30</f>
        <v>0</v>
      </c>
      <c r="K987" s="78" t="e">
        <f t="shared" si="136"/>
        <v>#DIV/0!</v>
      </c>
      <c r="L987" s="78" t="e">
        <f t="shared" si="137"/>
        <v>#DIV/0!</v>
      </c>
      <c r="M987" s="78">
        <f t="shared" si="138"/>
        <v>0</v>
      </c>
      <c r="N987" s="78">
        <f t="shared" si="139"/>
        <v>0</v>
      </c>
      <c r="O987" s="78">
        <f t="shared" si="139"/>
        <v>0</v>
      </c>
      <c r="P987" s="78" t="e">
        <f t="shared" si="140"/>
        <v>#DIV/0!</v>
      </c>
    </row>
    <row r="988" spans="1:16" ht="15" customHeight="1" x14ac:dyDescent="0.2">
      <c r="A988" s="4">
        <v>13</v>
      </c>
      <c r="B988" s="11" t="s">
        <v>28</v>
      </c>
      <c r="C988" s="11">
        <f>[1]Jalgaon!C30</f>
        <v>0</v>
      </c>
      <c r="D988" s="11">
        <f>[1]Jalgaon!D30</f>
        <v>0</v>
      </c>
      <c r="E988" s="11">
        <f>[1]Jalgaon!E30</f>
        <v>0</v>
      </c>
      <c r="F988" s="11">
        <f>[1]Jalgaon!F30</f>
        <v>0</v>
      </c>
      <c r="G988" s="11">
        <f>[1]Jalgaon!G30</f>
        <v>0</v>
      </c>
      <c r="H988" s="11">
        <f>[1]Jalgaon!H30</f>
        <v>0</v>
      </c>
      <c r="I988" s="11">
        <f>[1]Jalgaon!I30</f>
        <v>0</v>
      </c>
      <c r="J988" s="11">
        <f>[1]Jalgaon!J30</f>
        <v>0</v>
      </c>
      <c r="K988" s="78" t="e">
        <f t="shared" si="136"/>
        <v>#DIV/0!</v>
      </c>
      <c r="L988" s="78" t="e">
        <f t="shared" si="137"/>
        <v>#DIV/0!</v>
      </c>
      <c r="M988" s="78">
        <f t="shared" si="138"/>
        <v>0</v>
      </c>
      <c r="N988" s="78">
        <f t="shared" si="139"/>
        <v>0</v>
      </c>
      <c r="O988" s="78">
        <f t="shared" si="139"/>
        <v>0</v>
      </c>
      <c r="P988" s="78" t="e">
        <f t="shared" si="140"/>
        <v>#DIV/0!</v>
      </c>
    </row>
    <row r="989" spans="1:16" ht="15" customHeight="1" x14ac:dyDescent="0.2">
      <c r="A989" s="4">
        <v>14</v>
      </c>
      <c r="B989" s="11" t="s">
        <v>29</v>
      </c>
      <c r="C989" s="13">
        <f>[1]Jalna!C30</f>
        <v>140</v>
      </c>
      <c r="D989" s="13">
        <f>[1]Jalna!D30</f>
        <v>100</v>
      </c>
      <c r="E989" s="13">
        <f>[1]Jalna!E30</f>
        <v>60</v>
      </c>
      <c r="F989" s="13">
        <f>[1]Jalna!F30</f>
        <v>0</v>
      </c>
      <c r="G989" s="13">
        <v>3</v>
      </c>
      <c r="H989" s="13">
        <v>28</v>
      </c>
      <c r="I989" s="13">
        <f>[1]Jalna!I30</f>
        <v>0</v>
      </c>
      <c r="J989" s="13">
        <f>[1]Jalna!J30</f>
        <v>0</v>
      </c>
      <c r="K989" s="78">
        <f t="shared" si="136"/>
        <v>28.000000000000004</v>
      </c>
      <c r="L989" s="78" t="e">
        <f t="shared" si="137"/>
        <v>#DIV/0!</v>
      </c>
      <c r="M989" s="78">
        <f t="shared" si="138"/>
        <v>100</v>
      </c>
      <c r="N989" s="78">
        <f t="shared" si="139"/>
        <v>3</v>
      </c>
      <c r="O989" s="78">
        <f t="shared" si="139"/>
        <v>28</v>
      </c>
      <c r="P989" s="78">
        <f t="shared" si="140"/>
        <v>28.000000000000004</v>
      </c>
    </row>
    <row r="990" spans="1:16" ht="15" customHeight="1" x14ac:dyDescent="0.2">
      <c r="A990" s="4">
        <v>15</v>
      </c>
      <c r="B990" s="11" t="s">
        <v>30</v>
      </c>
      <c r="C990" s="13">
        <f>[1]Kolhapur!C30</f>
        <v>22.5</v>
      </c>
      <c r="D990" s="13">
        <f>[1]Kolhapur!D30</f>
        <v>25</v>
      </c>
      <c r="E990" s="13">
        <f>[1]Kolhapur!E30</f>
        <v>22.5</v>
      </c>
      <c r="F990" s="13">
        <f>[1]Kolhapur!F30</f>
        <v>25</v>
      </c>
      <c r="G990" s="13">
        <v>2</v>
      </c>
      <c r="H990" s="13">
        <v>103</v>
      </c>
      <c r="I990" s="13">
        <f>[1]Kolhapur!I30</f>
        <v>0</v>
      </c>
      <c r="J990" s="13">
        <f>[1]Kolhapur!J30</f>
        <v>0</v>
      </c>
      <c r="K990" s="78">
        <f t="shared" si="136"/>
        <v>412</v>
      </c>
      <c r="L990" s="78">
        <f t="shared" si="137"/>
        <v>0</v>
      </c>
      <c r="M990" s="78">
        <f t="shared" si="138"/>
        <v>50</v>
      </c>
      <c r="N990" s="78">
        <f t="shared" si="139"/>
        <v>2</v>
      </c>
      <c r="O990" s="78">
        <f t="shared" si="139"/>
        <v>103</v>
      </c>
      <c r="P990" s="78">
        <f t="shared" si="140"/>
        <v>206</v>
      </c>
    </row>
    <row r="991" spans="1:16" ht="15" customHeight="1" x14ac:dyDescent="0.2">
      <c r="A991" s="4">
        <v>16</v>
      </c>
      <c r="B991" s="11" t="s">
        <v>31</v>
      </c>
      <c r="C991" s="13">
        <f>[1]Latur!C30</f>
        <v>255</v>
      </c>
      <c r="D991" s="13">
        <f>[1]Latur!D30</f>
        <v>102</v>
      </c>
      <c r="E991" s="13">
        <f>[1]Latur!E30</f>
        <v>75</v>
      </c>
      <c r="F991" s="13">
        <f>[1]Latur!F30</f>
        <v>100</v>
      </c>
      <c r="G991" s="13">
        <f>[1]Latur!G30</f>
        <v>0</v>
      </c>
      <c r="H991" s="13">
        <f>[1]Latur!H30</f>
        <v>0</v>
      </c>
      <c r="I991" s="13">
        <f>[1]Latur!I30</f>
        <v>0</v>
      </c>
      <c r="J991" s="13">
        <f>[1]Latur!J30</f>
        <v>0</v>
      </c>
      <c r="K991" s="78">
        <f t="shared" si="136"/>
        <v>0</v>
      </c>
      <c r="L991" s="78">
        <f t="shared" si="137"/>
        <v>0</v>
      </c>
      <c r="M991" s="78">
        <f t="shared" si="138"/>
        <v>202</v>
      </c>
      <c r="N991" s="78">
        <f t="shared" si="139"/>
        <v>0</v>
      </c>
      <c r="O991" s="78">
        <f t="shared" si="139"/>
        <v>0</v>
      </c>
      <c r="P991" s="78">
        <f t="shared" si="140"/>
        <v>0</v>
      </c>
    </row>
    <row r="992" spans="1:16" ht="15" customHeight="1" x14ac:dyDescent="0.2">
      <c r="A992" s="4">
        <v>17</v>
      </c>
      <c r="B992" s="11" t="s">
        <v>32</v>
      </c>
      <c r="C992" s="13">
        <f>[1]MumbaiCity!C30</f>
        <v>0</v>
      </c>
      <c r="D992" s="13">
        <f>[1]MumbaiCity!D30</f>
        <v>0</v>
      </c>
      <c r="E992" s="13">
        <f>[1]MumbaiCity!E30</f>
        <v>0</v>
      </c>
      <c r="F992" s="13">
        <f>[1]MumbaiCity!F30</f>
        <v>0</v>
      </c>
      <c r="G992" s="13">
        <f>[1]MumbaiCity!G30</f>
        <v>0</v>
      </c>
      <c r="H992" s="13">
        <f>[1]MumbaiCity!H30</f>
        <v>0</v>
      </c>
      <c r="I992" s="13">
        <f>[1]MumbaiCity!I30</f>
        <v>0</v>
      </c>
      <c r="J992" s="13">
        <f>[1]MumbaiCity!J30</f>
        <v>0</v>
      </c>
      <c r="K992" s="78" t="e">
        <f t="shared" si="136"/>
        <v>#DIV/0!</v>
      </c>
      <c r="L992" s="78" t="e">
        <f t="shared" si="137"/>
        <v>#DIV/0!</v>
      </c>
      <c r="M992" s="78">
        <f t="shared" si="138"/>
        <v>0</v>
      </c>
      <c r="N992" s="78">
        <f t="shared" ref="N992:O1007" si="141">G992+I992</f>
        <v>0</v>
      </c>
      <c r="O992" s="78">
        <f t="shared" si="141"/>
        <v>0</v>
      </c>
      <c r="P992" s="78" t="e">
        <f t="shared" si="140"/>
        <v>#DIV/0!</v>
      </c>
    </row>
    <row r="993" spans="1:16" ht="15" customHeight="1" x14ac:dyDescent="0.2">
      <c r="A993" s="4">
        <v>18</v>
      </c>
      <c r="B993" s="19" t="s">
        <v>33</v>
      </c>
      <c r="C993" s="79">
        <f>[1]MumbaiSub!C30</f>
        <v>0</v>
      </c>
      <c r="D993" s="79">
        <f>[1]MumbaiSub!D30</f>
        <v>0</v>
      </c>
      <c r="E993" s="79">
        <f>[1]MumbaiSub!E30</f>
        <v>0</v>
      </c>
      <c r="F993" s="79">
        <f>[1]MumbaiSub!F30</f>
        <v>0</v>
      </c>
      <c r="G993" s="79">
        <f>[1]MumbaiSub!G30</f>
        <v>0</v>
      </c>
      <c r="H993" s="79">
        <f>[1]MumbaiSub!H30</f>
        <v>0</v>
      </c>
      <c r="I993" s="79">
        <f>[1]MumbaiSub!I30</f>
        <v>0</v>
      </c>
      <c r="J993" s="79">
        <f>[1]MumbaiSub!J30</f>
        <v>0</v>
      </c>
      <c r="K993" s="78" t="e">
        <f t="shared" si="136"/>
        <v>#DIV/0!</v>
      </c>
      <c r="L993" s="78" t="e">
        <f t="shared" si="137"/>
        <v>#DIV/0!</v>
      </c>
      <c r="M993" s="78">
        <f t="shared" si="138"/>
        <v>0</v>
      </c>
      <c r="N993" s="78">
        <f t="shared" si="141"/>
        <v>0</v>
      </c>
      <c r="O993" s="78">
        <f t="shared" si="141"/>
        <v>0</v>
      </c>
      <c r="P993" s="78" t="e">
        <f t="shared" si="140"/>
        <v>#DIV/0!</v>
      </c>
    </row>
    <row r="994" spans="1:16" ht="15" customHeight="1" x14ac:dyDescent="0.2">
      <c r="A994" s="4">
        <v>19</v>
      </c>
      <c r="B994" s="11" t="s">
        <v>34</v>
      </c>
      <c r="C994" s="13">
        <f>[1]Nagpur!C30</f>
        <v>0</v>
      </c>
      <c r="D994" s="13">
        <f>[1]Nagpur!D30</f>
        <v>0</v>
      </c>
      <c r="E994" s="13">
        <f>[1]Nagpur!E30</f>
        <v>0</v>
      </c>
      <c r="F994" s="13">
        <f>[1]Nagpur!F30</f>
        <v>0</v>
      </c>
      <c r="G994" s="13">
        <v>7</v>
      </c>
      <c r="H994" s="13">
        <v>188</v>
      </c>
      <c r="I994" s="13">
        <f>[1]Nagpur!I30</f>
        <v>0</v>
      </c>
      <c r="J994" s="13">
        <f>[1]Nagpur!J30</f>
        <v>0</v>
      </c>
      <c r="K994" s="78" t="e">
        <f t="shared" si="136"/>
        <v>#DIV/0!</v>
      </c>
      <c r="L994" s="78" t="e">
        <f t="shared" si="137"/>
        <v>#DIV/0!</v>
      </c>
      <c r="M994" s="78">
        <f t="shared" si="138"/>
        <v>0</v>
      </c>
      <c r="N994" s="78">
        <f t="shared" si="141"/>
        <v>7</v>
      </c>
      <c r="O994" s="78">
        <f t="shared" si="141"/>
        <v>188</v>
      </c>
      <c r="P994" s="78" t="e">
        <f t="shared" si="140"/>
        <v>#DIV/0!</v>
      </c>
    </row>
    <row r="995" spans="1:16" ht="15" customHeight="1" x14ac:dyDescent="0.2">
      <c r="A995" s="4">
        <v>20</v>
      </c>
      <c r="B995" s="11" t="s">
        <v>35</v>
      </c>
      <c r="C995" s="13">
        <f>[1]Nanded!C30</f>
        <v>62.400000000000006</v>
      </c>
      <c r="D995" s="13">
        <f>[1]Nanded!D30</f>
        <v>43</v>
      </c>
      <c r="E995" s="13">
        <f>[1]Nanded!E30</f>
        <v>15.600000000000001</v>
      </c>
      <c r="F995" s="13">
        <f>[1]Nanded!F30</f>
        <v>10.8</v>
      </c>
      <c r="G995" s="13">
        <f>[1]Nanded!G30</f>
        <v>0</v>
      </c>
      <c r="H995" s="13">
        <f>[1]Nanded!H30</f>
        <v>0</v>
      </c>
      <c r="I995" s="13">
        <f>[1]Nanded!I30</f>
        <v>0</v>
      </c>
      <c r="J995" s="13">
        <f>[1]Nanded!J30</f>
        <v>0</v>
      </c>
      <c r="K995" s="78">
        <f t="shared" si="136"/>
        <v>0</v>
      </c>
      <c r="L995" s="78">
        <f t="shared" si="137"/>
        <v>0</v>
      </c>
      <c r="M995" s="78">
        <f t="shared" si="138"/>
        <v>53.8</v>
      </c>
      <c r="N995" s="78">
        <f t="shared" si="141"/>
        <v>0</v>
      </c>
      <c r="O995" s="78">
        <f t="shared" si="141"/>
        <v>0</v>
      </c>
      <c r="P995" s="78">
        <f t="shared" si="140"/>
        <v>0</v>
      </c>
    </row>
    <row r="996" spans="1:16" ht="15" customHeight="1" x14ac:dyDescent="0.2">
      <c r="A996" s="4">
        <v>21</v>
      </c>
      <c r="B996" s="11" t="s">
        <v>36</v>
      </c>
      <c r="C996" s="13">
        <f>[1]Nandurbar!C30</f>
        <v>0</v>
      </c>
      <c r="D996" s="13">
        <f>[1]Nandurbar!D30</f>
        <v>0</v>
      </c>
      <c r="E996" s="13">
        <f>[1]Nandurbar!E30</f>
        <v>0</v>
      </c>
      <c r="F996" s="13">
        <f>[1]Nandurbar!F30</f>
        <v>0</v>
      </c>
      <c r="G996" s="13">
        <f>[1]Nandurbar!G30</f>
        <v>0</v>
      </c>
      <c r="H996" s="13">
        <f>[1]Nandurbar!H30</f>
        <v>0</v>
      </c>
      <c r="I996" s="13">
        <f>[1]Nandurbar!I30</f>
        <v>0</v>
      </c>
      <c r="J996" s="13">
        <f>[1]Nandurbar!J30</f>
        <v>0</v>
      </c>
      <c r="K996" s="78" t="e">
        <f t="shared" si="136"/>
        <v>#DIV/0!</v>
      </c>
      <c r="L996" s="78" t="e">
        <f t="shared" si="137"/>
        <v>#DIV/0!</v>
      </c>
      <c r="M996" s="78">
        <f t="shared" si="138"/>
        <v>0</v>
      </c>
      <c r="N996" s="78">
        <f t="shared" si="141"/>
        <v>0</v>
      </c>
      <c r="O996" s="78">
        <f t="shared" si="141"/>
        <v>0</v>
      </c>
      <c r="P996" s="78" t="e">
        <f t="shared" si="140"/>
        <v>#DIV/0!</v>
      </c>
    </row>
    <row r="997" spans="1:16" ht="15" customHeight="1" x14ac:dyDescent="0.2">
      <c r="A997" s="4">
        <v>22</v>
      </c>
      <c r="B997" s="11" t="s">
        <v>37</v>
      </c>
      <c r="C997" s="13">
        <f>[1]Nasik!C30</f>
        <v>290</v>
      </c>
      <c r="D997" s="13">
        <f>[1]Nasik!D30</f>
        <v>396</v>
      </c>
      <c r="E997" s="13">
        <f>[1]Nasik!E30</f>
        <v>596</v>
      </c>
      <c r="F997" s="13">
        <f>[1]Nasik!F30</f>
        <v>904</v>
      </c>
      <c r="G997" s="13">
        <f>[1]Nasik!G30</f>
        <v>0</v>
      </c>
      <c r="H997" s="13">
        <f>[1]Nasik!H30</f>
        <v>0</v>
      </c>
      <c r="I997" s="13">
        <f>[1]Nasik!I30</f>
        <v>0</v>
      </c>
      <c r="J997" s="13">
        <f>[1]Nasik!J30</f>
        <v>0</v>
      </c>
      <c r="K997" s="78">
        <f t="shared" si="136"/>
        <v>0</v>
      </c>
      <c r="L997" s="78">
        <f t="shared" si="137"/>
        <v>0</v>
      </c>
      <c r="M997" s="78">
        <f t="shared" si="138"/>
        <v>1300</v>
      </c>
      <c r="N997" s="78">
        <f t="shared" si="141"/>
        <v>0</v>
      </c>
      <c r="O997" s="78">
        <f t="shared" si="141"/>
        <v>0</v>
      </c>
      <c r="P997" s="78">
        <f t="shared" si="140"/>
        <v>0</v>
      </c>
    </row>
    <row r="998" spans="1:16" ht="15" customHeight="1" x14ac:dyDescent="0.2">
      <c r="A998" s="4">
        <v>23</v>
      </c>
      <c r="B998" s="11" t="s">
        <v>38</v>
      </c>
      <c r="C998" s="13">
        <f>[1]Osmanabad!C30</f>
        <v>0</v>
      </c>
      <c r="D998" s="13">
        <f>[1]Osmanabad!D30</f>
        <v>0</v>
      </c>
      <c r="E998" s="13">
        <f>[1]Osmanabad!E30</f>
        <v>0</v>
      </c>
      <c r="F998" s="13">
        <f>[1]Osmanabad!F30</f>
        <v>0</v>
      </c>
      <c r="G998" s="13">
        <f>[1]Osmanabad!G30</f>
        <v>0</v>
      </c>
      <c r="H998" s="13">
        <f>[1]Osmanabad!H30</f>
        <v>0</v>
      </c>
      <c r="I998" s="13">
        <f>[1]Osmanabad!I30</f>
        <v>0</v>
      </c>
      <c r="J998" s="13">
        <f>[1]Osmanabad!J30</f>
        <v>0</v>
      </c>
      <c r="K998" s="78" t="e">
        <f t="shared" si="136"/>
        <v>#DIV/0!</v>
      </c>
      <c r="L998" s="78" t="e">
        <f t="shared" si="137"/>
        <v>#DIV/0!</v>
      </c>
      <c r="M998" s="78">
        <f t="shared" si="138"/>
        <v>0</v>
      </c>
      <c r="N998" s="78">
        <f t="shared" si="141"/>
        <v>0</v>
      </c>
      <c r="O998" s="78">
        <f t="shared" si="141"/>
        <v>0</v>
      </c>
      <c r="P998" s="78" t="e">
        <f t="shared" si="140"/>
        <v>#DIV/0!</v>
      </c>
    </row>
    <row r="999" spans="1:16" ht="15" customHeight="1" x14ac:dyDescent="0.2">
      <c r="A999" s="4">
        <v>24</v>
      </c>
      <c r="B999" s="5" t="s">
        <v>39</v>
      </c>
      <c r="C999" s="6">
        <f>[1]Palghar!C30</f>
        <v>0</v>
      </c>
      <c r="D999" s="6">
        <f>[1]Palghar!D30</f>
        <v>0</v>
      </c>
      <c r="E999" s="6">
        <f>[1]Palghar!E30</f>
        <v>0</v>
      </c>
      <c r="F999" s="6">
        <f>[1]Palghar!F30</f>
        <v>0</v>
      </c>
      <c r="G999" s="6">
        <f>[1]Palghar!G30</f>
        <v>0</v>
      </c>
      <c r="H999" s="6">
        <f>[1]Palghar!H30</f>
        <v>0</v>
      </c>
      <c r="I999" s="6">
        <f>[1]Palghar!I30</f>
        <v>0</v>
      </c>
      <c r="J999" s="6">
        <f>[1]Palghar!J30</f>
        <v>0</v>
      </c>
      <c r="K999" s="78" t="e">
        <f t="shared" si="136"/>
        <v>#DIV/0!</v>
      </c>
      <c r="L999" s="78" t="e">
        <f t="shared" si="137"/>
        <v>#DIV/0!</v>
      </c>
      <c r="M999" s="78">
        <f t="shared" si="138"/>
        <v>0</v>
      </c>
      <c r="N999" s="78">
        <f t="shared" si="141"/>
        <v>0</v>
      </c>
      <c r="O999" s="78">
        <f t="shared" si="141"/>
        <v>0</v>
      </c>
      <c r="P999" s="78" t="e">
        <f t="shared" si="140"/>
        <v>#DIV/0!</v>
      </c>
    </row>
    <row r="1000" spans="1:16" ht="15" customHeight="1" x14ac:dyDescent="0.2">
      <c r="A1000" s="4">
        <v>25</v>
      </c>
      <c r="B1000" s="11" t="s">
        <v>40</v>
      </c>
      <c r="C1000" s="13">
        <f>[1]Parbhani!C30</f>
        <v>0</v>
      </c>
      <c r="D1000" s="13">
        <f>[1]Parbhani!D30</f>
        <v>0</v>
      </c>
      <c r="E1000" s="13">
        <f>[1]Parbhani!E30</f>
        <v>0</v>
      </c>
      <c r="F1000" s="13">
        <f>[1]Parbhani!F30</f>
        <v>0</v>
      </c>
      <c r="G1000" s="13">
        <f>[1]Parbhani!G30</f>
        <v>0</v>
      </c>
      <c r="H1000" s="13">
        <f>[1]Parbhani!H30</f>
        <v>0</v>
      </c>
      <c r="I1000" s="13">
        <f>[1]Parbhani!I30</f>
        <v>0</v>
      </c>
      <c r="J1000" s="13">
        <f>[1]Parbhani!J30</f>
        <v>0</v>
      </c>
      <c r="K1000" s="78" t="e">
        <f t="shared" si="136"/>
        <v>#DIV/0!</v>
      </c>
      <c r="L1000" s="78" t="e">
        <f t="shared" si="137"/>
        <v>#DIV/0!</v>
      </c>
      <c r="M1000" s="78">
        <f t="shared" si="138"/>
        <v>0</v>
      </c>
      <c r="N1000" s="78">
        <f t="shared" si="141"/>
        <v>0</v>
      </c>
      <c r="O1000" s="78">
        <f t="shared" si="141"/>
        <v>0</v>
      </c>
      <c r="P1000" s="78" t="e">
        <f t="shared" si="140"/>
        <v>#DIV/0!</v>
      </c>
    </row>
    <row r="1001" spans="1:16" ht="15" customHeight="1" x14ac:dyDescent="0.2">
      <c r="A1001" s="4">
        <v>26</v>
      </c>
      <c r="B1001" s="11" t="s">
        <v>41</v>
      </c>
      <c r="C1001" s="13">
        <f>[1]Pune!C30</f>
        <v>172</v>
      </c>
      <c r="D1001" s="13">
        <f>[1]Pune!D30</f>
        <v>400</v>
      </c>
      <c r="E1001" s="13">
        <f>[1]Pune!E30</f>
        <v>143</v>
      </c>
      <c r="F1001" s="13">
        <f>[1]Pune!F30</f>
        <v>543.6</v>
      </c>
      <c r="G1001" s="13">
        <v>4</v>
      </c>
      <c r="H1001" s="13">
        <v>38</v>
      </c>
      <c r="I1001" s="13">
        <f>[1]Pune!I30</f>
        <v>0</v>
      </c>
      <c r="J1001" s="13">
        <f>[1]Pune!J30</f>
        <v>0</v>
      </c>
      <c r="K1001" s="78">
        <f t="shared" si="136"/>
        <v>9.5</v>
      </c>
      <c r="L1001" s="78">
        <f t="shared" si="137"/>
        <v>0</v>
      </c>
      <c r="M1001" s="78">
        <f t="shared" si="138"/>
        <v>943.6</v>
      </c>
      <c r="N1001" s="78">
        <f t="shared" si="141"/>
        <v>4</v>
      </c>
      <c r="O1001" s="78">
        <f t="shared" si="141"/>
        <v>38</v>
      </c>
      <c r="P1001" s="78">
        <f t="shared" si="140"/>
        <v>4.027130139889783</v>
      </c>
    </row>
    <row r="1002" spans="1:16" ht="15" customHeight="1" x14ac:dyDescent="0.2">
      <c r="A1002" s="4">
        <v>27</v>
      </c>
      <c r="B1002" s="11" t="s">
        <v>42</v>
      </c>
      <c r="C1002" s="13">
        <f>[1]Raigad!C30</f>
        <v>564</v>
      </c>
      <c r="D1002" s="13">
        <f>[1]Raigad!D30</f>
        <v>85</v>
      </c>
      <c r="E1002" s="13">
        <f>[1]Raigad!E30</f>
        <v>0</v>
      </c>
      <c r="F1002" s="13">
        <f>[1]Raigad!F30</f>
        <v>0</v>
      </c>
      <c r="G1002" s="13">
        <f>[1]Raigad!G30</f>
        <v>0</v>
      </c>
      <c r="H1002" s="13">
        <f>[1]Raigad!H30</f>
        <v>0</v>
      </c>
      <c r="I1002" s="13">
        <f>[1]Raigad!I30</f>
        <v>0</v>
      </c>
      <c r="J1002" s="13">
        <f>[1]Raigad!J30</f>
        <v>0</v>
      </c>
      <c r="K1002" s="78">
        <f t="shared" si="136"/>
        <v>0</v>
      </c>
      <c r="L1002" s="78" t="e">
        <f t="shared" si="137"/>
        <v>#DIV/0!</v>
      </c>
      <c r="M1002" s="78">
        <f t="shared" si="138"/>
        <v>85</v>
      </c>
      <c r="N1002" s="78">
        <f t="shared" si="141"/>
        <v>0</v>
      </c>
      <c r="O1002" s="78">
        <f t="shared" si="141"/>
        <v>0</v>
      </c>
      <c r="P1002" s="78">
        <f t="shared" si="140"/>
        <v>0</v>
      </c>
    </row>
    <row r="1003" spans="1:16" ht="15" customHeight="1" x14ac:dyDescent="0.2">
      <c r="A1003" s="4">
        <v>28</v>
      </c>
      <c r="B1003" s="11" t="s">
        <v>43</v>
      </c>
      <c r="C1003" s="13">
        <f>[1]Ratnagiri!C30</f>
        <v>26.4</v>
      </c>
      <c r="D1003" s="13">
        <f>[1]Ratnagiri!D30</f>
        <v>32</v>
      </c>
      <c r="E1003" s="13">
        <f>[1]Ratnagiri!E30</f>
        <v>61.6</v>
      </c>
      <c r="F1003" s="13">
        <f>[1]Ratnagiri!F30</f>
        <v>20</v>
      </c>
      <c r="G1003" s="13">
        <f>[1]Ratnagiri!G30</f>
        <v>2</v>
      </c>
      <c r="H1003" s="13">
        <f>[1]Ratnagiri!H30</f>
        <v>60</v>
      </c>
      <c r="I1003" s="13">
        <f>[1]Ratnagiri!I30</f>
        <v>0</v>
      </c>
      <c r="J1003" s="13">
        <f>[1]Ratnagiri!J30</f>
        <v>0</v>
      </c>
      <c r="K1003" s="78">
        <f t="shared" si="136"/>
        <v>187.5</v>
      </c>
      <c r="L1003" s="78">
        <f t="shared" si="137"/>
        <v>0</v>
      </c>
      <c r="M1003" s="78">
        <f t="shared" si="138"/>
        <v>52</v>
      </c>
      <c r="N1003" s="78">
        <f t="shared" si="141"/>
        <v>2</v>
      </c>
      <c r="O1003" s="78">
        <f t="shared" si="141"/>
        <v>60</v>
      </c>
      <c r="P1003" s="78">
        <f t="shared" si="140"/>
        <v>115.38461538461537</v>
      </c>
    </row>
    <row r="1004" spans="1:16" ht="15" customHeight="1" x14ac:dyDescent="0.2">
      <c r="A1004" s="4">
        <v>29</v>
      </c>
      <c r="B1004" s="11" t="s">
        <v>44</v>
      </c>
      <c r="C1004" s="13">
        <f>[1]Sangli!C30</f>
        <v>50</v>
      </c>
      <c r="D1004" s="13">
        <f>[1]Sangli!D30</f>
        <v>52</v>
      </c>
      <c r="E1004" s="13">
        <f>[1]Sangli!E30</f>
        <v>0</v>
      </c>
      <c r="F1004" s="13">
        <f>[1]Sangli!F30</f>
        <v>0</v>
      </c>
      <c r="G1004" s="13">
        <v>5</v>
      </c>
      <c r="H1004" s="13">
        <v>61</v>
      </c>
      <c r="I1004" s="13">
        <f>[1]Sangli!I30</f>
        <v>0</v>
      </c>
      <c r="J1004" s="13">
        <f>[1]Sangli!J30</f>
        <v>0</v>
      </c>
      <c r="K1004" s="78">
        <f t="shared" si="136"/>
        <v>117.30769230769231</v>
      </c>
      <c r="L1004" s="78" t="e">
        <f t="shared" si="137"/>
        <v>#DIV/0!</v>
      </c>
      <c r="M1004" s="78">
        <f t="shared" si="138"/>
        <v>52</v>
      </c>
      <c r="N1004" s="78">
        <f t="shared" si="141"/>
        <v>5</v>
      </c>
      <c r="O1004" s="78">
        <f t="shared" si="141"/>
        <v>61</v>
      </c>
      <c r="P1004" s="78">
        <f t="shared" si="140"/>
        <v>117.30769230769231</v>
      </c>
    </row>
    <row r="1005" spans="1:16" ht="15" customHeight="1" x14ac:dyDescent="0.2">
      <c r="A1005" s="4">
        <v>30</v>
      </c>
      <c r="B1005" s="11" t="s">
        <v>45</v>
      </c>
      <c r="C1005" s="13">
        <f>[1]Satara!C30</f>
        <v>28</v>
      </c>
      <c r="D1005" s="13">
        <f>[1]Satara!D30</f>
        <v>36</v>
      </c>
      <c r="E1005" s="13">
        <f>[1]Satara!E30</f>
        <v>0</v>
      </c>
      <c r="F1005" s="13">
        <f>[1]Satara!F30</f>
        <v>0</v>
      </c>
      <c r="G1005" s="13">
        <f>[1]Satara!G30</f>
        <v>0</v>
      </c>
      <c r="H1005" s="13">
        <f>[1]Satara!H30</f>
        <v>0</v>
      </c>
      <c r="I1005" s="13">
        <f>[1]Satara!I30</f>
        <v>0</v>
      </c>
      <c r="J1005" s="13">
        <f>[1]Satara!J30</f>
        <v>0</v>
      </c>
      <c r="K1005" s="78">
        <f t="shared" si="136"/>
        <v>0</v>
      </c>
      <c r="L1005" s="78" t="e">
        <f t="shared" si="137"/>
        <v>#DIV/0!</v>
      </c>
      <c r="M1005" s="78">
        <f t="shared" si="138"/>
        <v>36</v>
      </c>
      <c r="N1005" s="78">
        <f t="shared" si="141"/>
        <v>0</v>
      </c>
      <c r="O1005" s="78">
        <f t="shared" si="141"/>
        <v>0</v>
      </c>
      <c r="P1005" s="78">
        <f t="shared" si="140"/>
        <v>0</v>
      </c>
    </row>
    <row r="1006" spans="1:16" ht="15" customHeight="1" x14ac:dyDescent="0.2">
      <c r="A1006" s="4">
        <v>31</v>
      </c>
      <c r="B1006" s="11" t="s">
        <v>46</v>
      </c>
      <c r="C1006" s="13">
        <f>[1]Sindhudurg!C30</f>
        <v>156</v>
      </c>
      <c r="D1006" s="13">
        <f>[1]Sindhudurg!D30</f>
        <v>200</v>
      </c>
      <c r="E1006" s="13">
        <f>[1]Sindhudurg!E30</f>
        <v>81</v>
      </c>
      <c r="F1006" s="13">
        <f>[1]Sindhudurg!F30</f>
        <v>100</v>
      </c>
      <c r="G1006" s="13">
        <f>[1]Sindhudurg!G30</f>
        <v>0</v>
      </c>
      <c r="H1006" s="13">
        <f>[1]Sindhudurg!H30</f>
        <v>0</v>
      </c>
      <c r="I1006" s="13">
        <f>[1]Sindhudurg!I30</f>
        <v>0</v>
      </c>
      <c r="J1006" s="13">
        <f>[1]Sindhudurg!J30</f>
        <v>0</v>
      </c>
      <c r="K1006" s="78">
        <f t="shared" si="136"/>
        <v>0</v>
      </c>
      <c r="L1006" s="78">
        <f t="shared" si="137"/>
        <v>0</v>
      </c>
      <c r="M1006" s="78">
        <f t="shared" si="138"/>
        <v>300</v>
      </c>
      <c r="N1006" s="78">
        <f t="shared" si="141"/>
        <v>0</v>
      </c>
      <c r="O1006" s="78">
        <f t="shared" si="141"/>
        <v>0</v>
      </c>
      <c r="P1006" s="78">
        <f t="shared" si="140"/>
        <v>0</v>
      </c>
    </row>
    <row r="1007" spans="1:16" ht="15" customHeight="1" x14ac:dyDescent="0.2">
      <c r="A1007" s="4">
        <v>32</v>
      </c>
      <c r="B1007" s="11" t="s">
        <v>47</v>
      </c>
      <c r="C1007" s="13">
        <f>[1]Solapur!C30</f>
        <v>554</v>
      </c>
      <c r="D1007" s="13">
        <f>[1]Solapur!D30</f>
        <v>541.69999999999993</v>
      </c>
      <c r="E1007" s="13">
        <f>[1]Solapur!E30</f>
        <v>916</v>
      </c>
      <c r="F1007" s="13">
        <f>[1]Solapur!F30</f>
        <v>1003</v>
      </c>
      <c r="G1007" s="13">
        <v>91</v>
      </c>
      <c r="H1007" s="13">
        <v>876</v>
      </c>
      <c r="I1007" s="13">
        <f>[1]Solapur!I30</f>
        <v>0</v>
      </c>
      <c r="J1007" s="13">
        <f>[1]Solapur!J30</f>
        <v>0</v>
      </c>
      <c r="K1007" s="78">
        <f t="shared" si="136"/>
        <v>161.71312534613256</v>
      </c>
      <c r="L1007" s="78">
        <f t="shared" si="137"/>
        <v>0</v>
      </c>
      <c r="M1007" s="78">
        <f t="shared" si="138"/>
        <v>1544.6999999999998</v>
      </c>
      <c r="N1007" s="78">
        <f t="shared" si="141"/>
        <v>91</v>
      </c>
      <c r="O1007" s="78">
        <f t="shared" si="141"/>
        <v>876</v>
      </c>
      <c r="P1007" s="78">
        <f t="shared" si="140"/>
        <v>56.710040784618378</v>
      </c>
    </row>
    <row r="1008" spans="1:16" ht="15" customHeight="1" x14ac:dyDescent="0.2">
      <c r="A1008" s="4">
        <v>33</v>
      </c>
      <c r="B1008" s="11" t="s">
        <v>48</v>
      </c>
      <c r="C1008" s="13">
        <f>[1]Thane!C30</f>
        <v>0</v>
      </c>
      <c r="D1008" s="13">
        <f>[1]Thane!D30</f>
        <v>0</v>
      </c>
      <c r="E1008" s="13">
        <f>[1]Thane!E30</f>
        <v>0</v>
      </c>
      <c r="F1008" s="13">
        <f>[1]Thane!F30</f>
        <v>0</v>
      </c>
      <c r="G1008" s="13">
        <f>[1]Thane!G30</f>
        <v>0</v>
      </c>
      <c r="H1008" s="13">
        <f>[1]Thane!H30</f>
        <v>0</v>
      </c>
      <c r="I1008" s="13">
        <f>[1]Thane!I30</f>
        <v>0</v>
      </c>
      <c r="J1008" s="13">
        <f>[1]Thane!J30</f>
        <v>0</v>
      </c>
      <c r="K1008" s="78" t="e">
        <f t="shared" si="136"/>
        <v>#DIV/0!</v>
      </c>
      <c r="L1008" s="78" t="e">
        <f t="shared" si="137"/>
        <v>#DIV/0!</v>
      </c>
      <c r="M1008" s="78">
        <f t="shared" si="138"/>
        <v>0</v>
      </c>
      <c r="N1008" s="78">
        <f t="shared" ref="N1008:O1012" si="142">G1008+I1008</f>
        <v>0</v>
      </c>
      <c r="O1008" s="78">
        <f t="shared" si="142"/>
        <v>0</v>
      </c>
      <c r="P1008" s="78" t="e">
        <f t="shared" si="140"/>
        <v>#DIV/0!</v>
      </c>
    </row>
    <row r="1009" spans="1:16" ht="15" customHeight="1" x14ac:dyDescent="0.2">
      <c r="A1009" s="4">
        <v>34</v>
      </c>
      <c r="B1009" s="11" t="s">
        <v>49</v>
      </c>
      <c r="C1009" s="13">
        <f>[1]Wardha!C30</f>
        <v>326</v>
      </c>
      <c r="D1009" s="13">
        <f>[1]Wardha!D30</f>
        <v>361</v>
      </c>
      <c r="E1009" s="13">
        <f>[1]Wardha!E30</f>
        <v>143</v>
      </c>
      <c r="F1009" s="13">
        <f>[1]Wardha!F30</f>
        <v>279</v>
      </c>
      <c r="G1009" s="13">
        <f>[1]Wardha!G30</f>
        <v>0</v>
      </c>
      <c r="H1009" s="13">
        <f>[1]Wardha!H30</f>
        <v>0</v>
      </c>
      <c r="I1009" s="13">
        <f>[1]Wardha!I30</f>
        <v>0</v>
      </c>
      <c r="J1009" s="13">
        <f>[1]Wardha!J30</f>
        <v>0</v>
      </c>
      <c r="K1009" s="78">
        <f t="shared" si="136"/>
        <v>0</v>
      </c>
      <c r="L1009" s="78">
        <f t="shared" si="137"/>
        <v>0</v>
      </c>
      <c r="M1009" s="78">
        <f t="shared" si="138"/>
        <v>640</v>
      </c>
      <c r="N1009" s="78">
        <f t="shared" si="142"/>
        <v>0</v>
      </c>
      <c r="O1009" s="78">
        <f t="shared" si="142"/>
        <v>0</v>
      </c>
      <c r="P1009" s="78">
        <f t="shared" si="140"/>
        <v>0</v>
      </c>
    </row>
    <row r="1010" spans="1:16" ht="15" customHeight="1" x14ac:dyDescent="0.2">
      <c r="A1010" s="4">
        <v>35</v>
      </c>
      <c r="B1010" s="11" t="s">
        <v>50</v>
      </c>
      <c r="C1010" s="13">
        <f>[1]Washim!C30</f>
        <v>0</v>
      </c>
      <c r="D1010" s="13">
        <f>[1]Washim!D30</f>
        <v>0</v>
      </c>
      <c r="E1010" s="13">
        <f>[1]Washim!E30</f>
        <v>0</v>
      </c>
      <c r="F1010" s="13">
        <f>[1]Washim!F30</f>
        <v>0</v>
      </c>
      <c r="G1010" s="13">
        <f>[1]Washim!G30</f>
        <v>0</v>
      </c>
      <c r="H1010" s="13">
        <f>[1]Washim!H30</f>
        <v>0</v>
      </c>
      <c r="I1010" s="13">
        <f>[1]Washim!I30</f>
        <v>0</v>
      </c>
      <c r="J1010" s="13">
        <f>[1]Washim!J30</f>
        <v>0</v>
      </c>
      <c r="K1010" s="78" t="e">
        <f t="shared" si="136"/>
        <v>#DIV/0!</v>
      </c>
      <c r="L1010" s="78" t="e">
        <f t="shared" si="137"/>
        <v>#DIV/0!</v>
      </c>
      <c r="M1010" s="78">
        <f t="shared" si="138"/>
        <v>0</v>
      </c>
      <c r="N1010" s="78">
        <f t="shared" si="142"/>
        <v>0</v>
      </c>
      <c r="O1010" s="78">
        <f t="shared" si="142"/>
        <v>0</v>
      </c>
      <c r="P1010" s="78" t="e">
        <f t="shared" si="140"/>
        <v>#DIV/0!</v>
      </c>
    </row>
    <row r="1011" spans="1:16" ht="15" customHeight="1" x14ac:dyDescent="0.2">
      <c r="A1011" s="4">
        <v>36</v>
      </c>
      <c r="B1011" s="11" t="s">
        <v>51</v>
      </c>
      <c r="C1011" s="13">
        <f>[1]Yavatmal!C30</f>
        <v>0</v>
      </c>
      <c r="D1011" s="13">
        <f>[1]Yavatmal!D30</f>
        <v>0</v>
      </c>
      <c r="E1011" s="13">
        <f>[1]Yavatmal!E30</f>
        <v>0</v>
      </c>
      <c r="F1011" s="13">
        <f>[1]Yavatmal!F30</f>
        <v>0</v>
      </c>
      <c r="G1011" s="13">
        <f>[1]Yavatmal!G30</f>
        <v>0</v>
      </c>
      <c r="H1011" s="13">
        <f>[1]Yavatmal!H30</f>
        <v>0</v>
      </c>
      <c r="I1011" s="13">
        <f>[1]Yavatmal!I30</f>
        <v>0</v>
      </c>
      <c r="J1011" s="13">
        <f>[1]Yavatmal!J30</f>
        <v>0</v>
      </c>
      <c r="K1011" s="78" t="e">
        <f t="shared" si="136"/>
        <v>#DIV/0!</v>
      </c>
      <c r="L1011" s="78" t="e">
        <f t="shared" si="137"/>
        <v>#DIV/0!</v>
      </c>
      <c r="M1011" s="78">
        <f t="shared" si="138"/>
        <v>0</v>
      </c>
      <c r="N1011" s="78">
        <f t="shared" si="142"/>
        <v>0</v>
      </c>
      <c r="O1011" s="78">
        <f t="shared" si="142"/>
        <v>0</v>
      </c>
      <c r="P1011" s="78" t="e">
        <f t="shared" si="140"/>
        <v>#DIV/0!</v>
      </c>
    </row>
    <row r="1012" spans="1:16" ht="15" customHeight="1" x14ac:dyDescent="0.2">
      <c r="A1012" s="20"/>
      <c r="B1012" s="21" t="s">
        <v>8</v>
      </c>
      <c r="C1012" s="76">
        <f t="shared" ref="C1012:J1012" si="143">SUM(C976:C1011)</f>
        <v>2836.3</v>
      </c>
      <c r="D1012" s="76">
        <f t="shared" si="143"/>
        <v>2483.6999999999998</v>
      </c>
      <c r="E1012" s="76">
        <f t="shared" si="143"/>
        <v>2140.6999999999998</v>
      </c>
      <c r="F1012" s="76">
        <f t="shared" si="143"/>
        <v>3015.4</v>
      </c>
      <c r="G1012" s="76">
        <f t="shared" si="143"/>
        <v>130</v>
      </c>
      <c r="H1012" s="76">
        <f t="shared" si="143"/>
        <v>1742.6</v>
      </c>
      <c r="I1012" s="76">
        <f t="shared" si="143"/>
        <v>0</v>
      </c>
      <c r="J1012" s="76">
        <f t="shared" si="143"/>
        <v>0</v>
      </c>
      <c r="K1012" s="76">
        <f t="shared" si="136"/>
        <v>70.161452671417649</v>
      </c>
      <c r="L1012" s="76">
        <f t="shared" si="137"/>
        <v>0</v>
      </c>
      <c r="M1012" s="76">
        <f t="shared" si="138"/>
        <v>5499.1</v>
      </c>
      <c r="N1012" s="76">
        <f t="shared" si="142"/>
        <v>130</v>
      </c>
      <c r="O1012" s="76">
        <f t="shared" si="142"/>
        <v>1742.6</v>
      </c>
      <c r="P1012" s="76">
        <f t="shared" si="140"/>
        <v>31.68882180720481</v>
      </c>
    </row>
    <row r="1013" spans="1:16" ht="15" customHeight="1" x14ac:dyDescent="0.2">
      <c r="A1013" s="110" t="s">
        <v>126</v>
      </c>
      <c r="B1013" s="110"/>
      <c r="C1013" s="110"/>
      <c r="D1013" s="110"/>
      <c r="E1013" s="110"/>
      <c r="F1013" s="110"/>
      <c r="G1013" s="110"/>
      <c r="H1013" s="110"/>
      <c r="I1013" s="110"/>
      <c r="J1013" s="110"/>
      <c r="K1013" s="110"/>
      <c r="L1013" s="110"/>
      <c r="M1013" s="110"/>
      <c r="N1013" s="110"/>
      <c r="O1013" s="110"/>
      <c r="P1013" s="110"/>
    </row>
    <row r="1014" spans="1:16" ht="15" customHeight="1" x14ac:dyDescent="0.2">
      <c r="A1014" s="111"/>
      <c r="B1014" s="111"/>
      <c r="C1014" s="111"/>
      <c r="D1014" s="111"/>
      <c r="E1014" s="111"/>
      <c r="F1014" s="111"/>
      <c r="G1014" s="111"/>
      <c r="H1014" s="111"/>
      <c r="I1014" s="111"/>
      <c r="J1014" s="111"/>
      <c r="K1014" s="111"/>
      <c r="L1014" s="111"/>
      <c r="M1014" s="111"/>
      <c r="N1014" s="111"/>
      <c r="O1014" s="111"/>
      <c r="P1014" s="111"/>
    </row>
    <row r="1015" spans="1:16" ht="15" customHeight="1" x14ac:dyDescent="0.2">
      <c r="A1015" s="112" t="str">
        <f>A91</f>
        <v>Disbursements under Crop Loans - 17.07.2021</v>
      </c>
      <c r="B1015" s="112"/>
      <c r="C1015" s="112"/>
      <c r="D1015" s="112"/>
      <c r="E1015" s="112"/>
      <c r="F1015" s="112"/>
      <c r="G1015" s="112"/>
      <c r="H1015" s="112"/>
      <c r="I1015" s="112"/>
      <c r="J1015" s="112"/>
      <c r="K1015" s="112"/>
      <c r="L1015" s="112"/>
      <c r="M1015" s="112"/>
      <c r="N1015" s="112"/>
      <c r="O1015" s="112"/>
      <c r="P1015" s="112"/>
    </row>
    <row r="1016" spans="1:16" ht="15" customHeight="1" x14ac:dyDescent="0.2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113" t="s">
        <v>2</v>
      </c>
      <c r="N1016" s="113"/>
      <c r="O1016" s="113"/>
      <c r="P1016" s="113"/>
    </row>
    <row r="1017" spans="1:16" ht="39.950000000000003" customHeight="1" x14ac:dyDescent="0.2">
      <c r="A1017" s="100" t="s">
        <v>3</v>
      </c>
      <c r="B1017" s="100" t="s">
        <v>58</v>
      </c>
      <c r="C1017" s="103" t="str">
        <f>C797</f>
        <v>Crop Loan Target 
ACP 2021-22</v>
      </c>
      <c r="D1017" s="104"/>
      <c r="E1017" s="104"/>
      <c r="F1017" s="105"/>
      <c r="G1017" s="106" t="str">
        <f>G797</f>
        <v>Cumulative Achievement from 
01.04.2021</v>
      </c>
      <c r="H1017" s="107"/>
      <c r="I1017" s="107"/>
      <c r="J1017" s="108"/>
      <c r="K1017" s="92" t="s">
        <v>7</v>
      </c>
      <c r="L1017" s="92"/>
      <c r="M1017" s="92" t="s">
        <v>8</v>
      </c>
      <c r="N1017" s="92"/>
      <c r="O1017" s="92"/>
      <c r="P1017" s="92"/>
    </row>
    <row r="1018" spans="1:16" ht="15" customHeight="1" x14ac:dyDescent="0.2">
      <c r="A1018" s="101"/>
      <c r="B1018" s="101"/>
      <c r="C1018" s="93" t="s">
        <v>9</v>
      </c>
      <c r="D1018" s="93"/>
      <c r="E1018" s="94" t="s">
        <v>10</v>
      </c>
      <c r="F1018" s="95"/>
      <c r="G1018" s="96" t="s">
        <v>9</v>
      </c>
      <c r="H1018" s="97"/>
      <c r="I1018" s="96" t="s">
        <v>10</v>
      </c>
      <c r="J1018" s="97"/>
      <c r="K1018" s="98" t="s">
        <v>9</v>
      </c>
      <c r="L1018" s="98" t="s">
        <v>10</v>
      </c>
      <c r="M1018" s="98" t="s">
        <v>11</v>
      </c>
      <c r="N1018" s="93" t="s">
        <v>12</v>
      </c>
      <c r="O1018" s="93"/>
      <c r="P1018" s="98" t="s">
        <v>13</v>
      </c>
    </row>
    <row r="1019" spans="1:16" ht="15" customHeight="1" x14ac:dyDescent="0.2">
      <c r="A1019" s="102"/>
      <c r="B1019" s="102"/>
      <c r="C1019" s="3" t="s">
        <v>14</v>
      </c>
      <c r="D1019" s="3" t="s">
        <v>15</v>
      </c>
      <c r="E1019" s="3" t="s">
        <v>14</v>
      </c>
      <c r="F1019" s="3" t="s">
        <v>15</v>
      </c>
      <c r="G1019" s="3" t="s">
        <v>14</v>
      </c>
      <c r="H1019" s="3" t="s">
        <v>15</v>
      </c>
      <c r="I1019" s="3" t="s">
        <v>14</v>
      </c>
      <c r="J1019" s="3" t="s">
        <v>15</v>
      </c>
      <c r="K1019" s="99"/>
      <c r="L1019" s="99"/>
      <c r="M1019" s="99"/>
      <c r="N1019" s="3" t="s">
        <v>14</v>
      </c>
      <c r="O1019" s="3" t="s">
        <v>15</v>
      </c>
      <c r="P1019" s="99"/>
    </row>
    <row r="1020" spans="1:16" ht="15" customHeight="1" x14ac:dyDescent="0.2">
      <c r="A1020" s="4">
        <v>1</v>
      </c>
      <c r="B1020" s="11" t="s">
        <v>16</v>
      </c>
      <c r="C1020" s="13">
        <f>[1]Ahmednagar!C31</f>
        <v>0</v>
      </c>
      <c r="D1020" s="13">
        <f>[1]Ahmednagar!D31</f>
        <v>0</v>
      </c>
      <c r="E1020" s="13">
        <f>[1]Ahmednagar!E31</f>
        <v>0</v>
      </c>
      <c r="F1020" s="13">
        <f>[1]Ahmednagar!F31</f>
        <v>0</v>
      </c>
      <c r="G1020" s="13">
        <f>[1]Ahmednagar!G31</f>
        <v>0</v>
      </c>
      <c r="H1020" s="13">
        <f>[1]Ahmednagar!H31</f>
        <v>0</v>
      </c>
      <c r="I1020" s="13">
        <f>[1]Ahmednagar!I31</f>
        <v>0</v>
      </c>
      <c r="J1020" s="13">
        <f>[1]Ahmednagar!J31</f>
        <v>0</v>
      </c>
      <c r="K1020" s="78" t="e">
        <f t="shared" ref="K1020:K1056" si="144">(H1020/D1020)*100</f>
        <v>#DIV/0!</v>
      </c>
      <c r="L1020" s="78" t="e">
        <f t="shared" ref="L1020:L1056" si="145">(J1020/F1020)*100</f>
        <v>#DIV/0!</v>
      </c>
      <c r="M1020" s="78">
        <f t="shared" ref="M1020:M1056" si="146">D1020+F1020</f>
        <v>0</v>
      </c>
      <c r="N1020" s="78">
        <f t="shared" ref="N1020:O1035" si="147">G1020+I1020</f>
        <v>0</v>
      </c>
      <c r="O1020" s="78">
        <f t="shared" si="147"/>
        <v>0</v>
      </c>
      <c r="P1020" s="78" t="e">
        <f t="shared" ref="P1020:P1056" si="148">(O1020/M1020)*100</f>
        <v>#DIV/0!</v>
      </c>
    </row>
    <row r="1021" spans="1:16" ht="15" customHeight="1" x14ac:dyDescent="0.2">
      <c r="A1021" s="4">
        <v>2</v>
      </c>
      <c r="B1021" s="11" t="s">
        <v>17</v>
      </c>
      <c r="C1021" s="13">
        <f>[1]Akola!C31</f>
        <v>0</v>
      </c>
      <c r="D1021" s="13">
        <f>[1]Akola!D31</f>
        <v>0</v>
      </c>
      <c r="E1021" s="13">
        <f>[1]Akola!E31</f>
        <v>0</v>
      </c>
      <c r="F1021" s="13">
        <f>[1]Akola!F31</f>
        <v>0</v>
      </c>
      <c r="G1021" s="13">
        <f>[1]Akola!G31</f>
        <v>0</v>
      </c>
      <c r="H1021" s="13">
        <f>[1]Akola!H31</f>
        <v>0</v>
      </c>
      <c r="I1021" s="13">
        <f>[1]Akola!I31</f>
        <v>0</v>
      </c>
      <c r="J1021" s="13">
        <f>[1]Akola!J31</f>
        <v>0</v>
      </c>
      <c r="K1021" s="78" t="e">
        <f t="shared" si="144"/>
        <v>#DIV/0!</v>
      </c>
      <c r="L1021" s="78" t="e">
        <f t="shared" si="145"/>
        <v>#DIV/0!</v>
      </c>
      <c r="M1021" s="78">
        <f t="shared" si="146"/>
        <v>0</v>
      </c>
      <c r="N1021" s="78">
        <f t="shared" si="147"/>
        <v>0</v>
      </c>
      <c r="O1021" s="78">
        <f t="shared" si="147"/>
        <v>0</v>
      </c>
      <c r="P1021" s="78" t="e">
        <f t="shared" si="148"/>
        <v>#DIV/0!</v>
      </c>
    </row>
    <row r="1022" spans="1:16" ht="15" customHeight="1" x14ac:dyDescent="0.2">
      <c r="A1022" s="4">
        <v>3</v>
      </c>
      <c r="B1022" s="11" t="s">
        <v>18</v>
      </c>
      <c r="C1022" s="13">
        <f>[1]Amravati!C31</f>
        <v>0</v>
      </c>
      <c r="D1022" s="13">
        <f>[1]Amravati!D31</f>
        <v>0</v>
      </c>
      <c r="E1022" s="13">
        <f>[1]Amravati!E31</f>
        <v>0</v>
      </c>
      <c r="F1022" s="13">
        <f>[1]Amravati!F31</f>
        <v>0</v>
      </c>
      <c r="G1022" s="13">
        <f>[1]Amravati!G31</f>
        <v>0</v>
      </c>
      <c r="H1022" s="13">
        <f>[1]Amravati!H31</f>
        <v>0</v>
      </c>
      <c r="I1022" s="13">
        <f>[1]Amravati!I31</f>
        <v>0</v>
      </c>
      <c r="J1022" s="13">
        <f>[1]Amravati!J31</f>
        <v>0</v>
      </c>
      <c r="K1022" s="78" t="e">
        <f t="shared" si="144"/>
        <v>#DIV/0!</v>
      </c>
      <c r="L1022" s="78" t="e">
        <f t="shared" si="145"/>
        <v>#DIV/0!</v>
      </c>
      <c r="M1022" s="78">
        <f t="shared" si="146"/>
        <v>0</v>
      </c>
      <c r="N1022" s="78">
        <f t="shared" si="147"/>
        <v>0</v>
      </c>
      <c r="O1022" s="78">
        <f t="shared" si="147"/>
        <v>0</v>
      </c>
      <c r="P1022" s="78" t="e">
        <f t="shared" si="148"/>
        <v>#DIV/0!</v>
      </c>
    </row>
    <row r="1023" spans="1:16" ht="15" customHeight="1" x14ac:dyDescent="0.2">
      <c r="A1023" s="4">
        <v>4</v>
      </c>
      <c r="B1023" s="11" t="s">
        <v>19</v>
      </c>
      <c r="C1023" s="13">
        <f>[1]Aurangabad!C31</f>
        <v>0</v>
      </c>
      <c r="D1023" s="13">
        <f>[1]Aurangabad!D31</f>
        <v>0</v>
      </c>
      <c r="E1023" s="13">
        <f>[1]Aurangabad!E31</f>
        <v>0</v>
      </c>
      <c r="F1023" s="13">
        <f>[1]Aurangabad!F31</f>
        <v>0</v>
      </c>
      <c r="G1023" s="13">
        <f>[1]Aurangabad!G31</f>
        <v>0</v>
      </c>
      <c r="H1023" s="13">
        <f>[1]Aurangabad!H31</f>
        <v>0</v>
      </c>
      <c r="I1023" s="13">
        <f>[1]Aurangabad!I31</f>
        <v>0</v>
      </c>
      <c r="J1023" s="13">
        <f>[1]Aurangabad!J31</f>
        <v>0</v>
      </c>
      <c r="K1023" s="78" t="e">
        <f t="shared" si="144"/>
        <v>#DIV/0!</v>
      </c>
      <c r="L1023" s="78" t="e">
        <f t="shared" si="145"/>
        <v>#DIV/0!</v>
      </c>
      <c r="M1023" s="78">
        <f t="shared" si="146"/>
        <v>0</v>
      </c>
      <c r="N1023" s="78">
        <f t="shared" si="147"/>
        <v>0</v>
      </c>
      <c r="O1023" s="78">
        <f t="shared" si="147"/>
        <v>0</v>
      </c>
      <c r="P1023" s="78" t="e">
        <f t="shared" si="148"/>
        <v>#DIV/0!</v>
      </c>
    </row>
    <row r="1024" spans="1:16" ht="15" customHeight="1" x14ac:dyDescent="0.2">
      <c r="A1024" s="4">
        <v>5</v>
      </c>
      <c r="B1024" s="11" t="s">
        <v>20</v>
      </c>
      <c r="C1024" s="13">
        <f>[1]Beed!C31</f>
        <v>0</v>
      </c>
      <c r="D1024" s="13">
        <f>[1]Beed!D31</f>
        <v>0</v>
      </c>
      <c r="E1024" s="13">
        <f>[1]Beed!E31</f>
        <v>0</v>
      </c>
      <c r="F1024" s="13">
        <f>[1]Beed!F31</f>
        <v>0</v>
      </c>
      <c r="G1024" s="13">
        <f>[1]Beed!G31</f>
        <v>0</v>
      </c>
      <c r="H1024" s="13">
        <f>[1]Beed!H31</f>
        <v>0</v>
      </c>
      <c r="I1024" s="13">
        <f>[1]Beed!I31</f>
        <v>0</v>
      </c>
      <c r="J1024" s="13">
        <f>[1]Beed!J31</f>
        <v>0</v>
      </c>
      <c r="K1024" s="78" t="e">
        <f t="shared" si="144"/>
        <v>#DIV/0!</v>
      </c>
      <c r="L1024" s="78" t="e">
        <f t="shared" si="145"/>
        <v>#DIV/0!</v>
      </c>
      <c r="M1024" s="78">
        <f t="shared" si="146"/>
        <v>0</v>
      </c>
      <c r="N1024" s="78">
        <f t="shared" si="147"/>
        <v>0</v>
      </c>
      <c r="O1024" s="78">
        <f t="shared" si="147"/>
        <v>0</v>
      </c>
      <c r="P1024" s="78" t="e">
        <f t="shared" si="148"/>
        <v>#DIV/0!</v>
      </c>
    </row>
    <row r="1025" spans="1:16" ht="15" customHeight="1" x14ac:dyDescent="0.2">
      <c r="A1025" s="4">
        <v>6</v>
      </c>
      <c r="B1025" s="11" t="s">
        <v>21</v>
      </c>
      <c r="C1025" s="13">
        <f>[1]Bhandara!C31</f>
        <v>0</v>
      </c>
      <c r="D1025" s="13">
        <f>[1]Bhandara!D31</f>
        <v>0</v>
      </c>
      <c r="E1025" s="13">
        <f>[1]Bhandara!E31</f>
        <v>0</v>
      </c>
      <c r="F1025" s="13">
        <f>[1]Bhandara!F31</f>
        <v>0</v>
      </c>
      <c r="G1025" s="13">
        <f>[1]Bhandara!G31</f>
        <v>0</v>
      </c>
      <c r="H1025" s="13">
        <f>[1]Bhandara!H31</f>
        <v>0</v>
      </c>
      <c r="I1025" s="13">
        <f>[1]Bhandara!I31</f>
        <v>0</v>
      </c>
      <c r="J1025" s="13">
        <f>[1]Bhandara!J31</f>
        <v>0</v>
      </c>
      <c r="K1025" s="78" t="e">
        <f t="shared" si="144"/>
        <v>#DIV/0!</v>
      </c>
      <c r="L1025" s="78" t="e">
        <f t="shared" si="145"/>
        <v>#DIV/0!</v>
      </c>
      <c r="M1025" s="78">
        <f t="shared" si="146"/>
        <v>0</v>
      </c>
      <c r="N1025" s="78">
        <f t="shared" si="147"/>
        <v>0</v>
      </c>
      <c r="O1025" s="78">
        <f t="shared" si="147"/>
        <v>0</v>
      </c>
      <c r="P1025" s="78" t="e">
        <f t="shared" si="148"/>
        <v>#DIV/0!</v>
      </c>
    </row>
    <row r="1026" spans="1:16" ht="15" customHeight="1" x14ac:dyDescent="0.2">
      <c r="A1026" s="4">
        <v>7</v>
      </c>
      <c r="B1026" s="11" t="s">
        <v>22</v>
      </c>
      <c r="C1026" s="13">
        <f>[1]Buldhana!C31</f>
        <v>0</v>
      </c>
      <c r="D1026" s="13">
        <f>[1]Buldhana!D31</f>
        <v>0</v>
      </c>
      <c r="E1026" s="13">
        <f>[1]Buldhana!E31</f>
        <v>0</v>
      </c>
      <c r="F1026" s="13">
        <f>[1]Buldhana!F31</f>
        <v>0</v>
      </c>
      <c r="G1026" s="13">
        <f>[1]Buldhana!G31</f>
        <v>0</v>
      </c>
      <c r="H1026" s="13">
        <f>[1]Buldhana!H31</f>
        <v>0</v>
      </c>
      <c r="I1026" s="13">
        <f>[1]Buldhana!I31</f>
        <v>0</v>
      </c>
      <c r="J1026" s="13">
        <f>[1]Buldhana!J31</f>
        <v>0</v>
      </c>
      <c r="K1026" s="78" t="e">
        <f t="shared" si="144"/>
        <v>#DIV/0!</v>
      </c>
      <c r="L1026" s="78" t="e">
        <f t="shared" si="145"/>
        <v>#DIV/0!</v>
      </c>
      <c r="M1026" s="78">
        <f t="shared" si="146"/>
        <v>0</v>
      </c>
      <c r="N1026" s="78">
        <f t="shared" si="147"/>
        <v>0</v>
      </c>
      <c r="O1026" s="78">
        <f t="shared" si="147"/>
        <v>0</v>
      </c>
      <c r="P1026" s="78" t="e">
        <f t="shared" si="148"/>
        <v>#DIV/0!</v>
      </c>
    </row>
    <row r="1027" spans="1:16" ht="15" customHeight="1" x14ac:dyDescent="0.2">
      <c r="A1027" s="4">
        <v>8</v>
      </c>
      <c r="B1027" s="11" t="s">
        <v>23</v>
      </c>
      <c r="C1027" s="13">
        <f>[1]Chandrapur!C31</f>
        <v>0</v>
      </c>
      <c r="D1027" s="13">
        <f>[1]Chandrapur!D31</f>
        <v>0</v>
      </c>
      <c r="E1027" s="13">
        <f>[1]Chandrapur!E31</f>
        <v>0</v>
      </c>
      <c r="F1027" s="13">
        <f>[1]Chandrapur!F31</f>
        <v>0</v>
      </c>
      <c r="G1027" s="13">
        <f>[1]Chandrapur!G31</f>
        <v>0</v>
      </c>
      <c r="H1027" s="13">
        <f>[1]Chandrapur!H31</f>
        <v>0</v>
      </c>
      <c r="I1027" s="13">
        <f>[1]Chandrapur!I31</f>
        <v>0</v>
      </c>
      <c r="J1027" s="13">
        <f>[1]Chandrapur!J31</f>
        <v>0</v>
      </c>
      <c r="K1027" s="78" t="e">
        <f t="shared" si="144"/>
        <v>#DIV/0!</v>
      </c>
      <c r="L1027" s="78" t="e">
        <f t="shared" si="145"/>
        <v>#DIV/0!</v>
      </c>
      <c r="M1027" s="78">
        <f t="shared" si="146"/>
        <v>0</v>
      </c>
      <c r="N1027" s="78">
        <f t="shared" si="147"/>
        <v>0</v>
      </c>
      <c r="O1027" s="78">
        <f t="shared" si="147"/>
        <v>0</v>
      </c>
      <c r="P1027" s="78" t="e">
        <f t="shared" si="148"/>
        <v>#DIV/0!</v>
      </c>
    </row>
    <row r="1028" spans="1:16" ht="15" customHeight="1" x14ac:dyDescent="0.2">
      <c r="A1028" s="4">
        <v>9</v>
      </c>
      <c r="B1028" s="11" t="s">
        <v>24</v>
      </c>
      <c r="C1028" s="13">
        <f>[1]Dhule!C31</f>
        <v>0</v>
      </c>
      <c r="D1028" s="13">
        <f>[1]Dhule!D31</f>
        <v>0</v>
      </c>
      <c r="E1028" s="13">
        <f>[1]Dhule!E31</f>
        <v>0</v>
      </c>
      <c r="F1028" s="13">
        <f>[1]Dhule!F31</f>
        <v>0</v>
      </c>
      <c r="G1028" s="13">
        <f>[1]Dhule!G31</f>
        <v>0</v>
      </c>
      <c r="H1028" s="13">
        <f>[1]Dhule!H31</f>
        <v>0</v>
      </c>
      <c r="I1028" s="13">
        <f>[1]Dhule!I31</f>
        <v>0</v>
      </c>
      <c r="J1028" s="13">
        <f>[1]Dhule!J31</f>
        <v>0</v>
      </c>
      <c r="K1028" s="78" t="e">
        <f t="shared" si="144"/>
        <v>#DIV/0!</v>
      </c>
      <c r="L1028" s="78" t="e">
        <f t="shared" si="145"/>
        <v>#DIV/0!</v>
      </c>
      <c r="M1028" s="78">
        <f t="shared" si="146"/>
        <v>0</v>
      </c>
      <c r="N1028" s="78">
        <f t="shared" si="147"/>
        <v>0</v>
      </c>
      <c r="O1028" s="78">
        <f t="shared" si="147"/>
        <v>0</v>
      </c>
      <c r="P1028" s="78" t="e">
        <f t="shared" si="148"/>
        <v>#DIV/0!</v>
      </c>
    </row>
    <row r="1029" spans="1:16" ht="15" customHeight="1" x14ac:dyDescent="0.2">
      <c r="A1029" s="4">
        <v>10</v>
      </c>
      <c r="B1029" s="11" t="s">
        <v>25</v>
      </c>
      <c r="C1029" s="13">
        <f>[1]Gadchiroli!C31</f>
        <v>0</v>
      </c>
      <c r="D1029" s="13">
        <f>[1]Gadchiroli!D31</f>
        <v>0</v>
      </c>
      <c r="E1029" s="13">
        <f>[1]Gadchiroli!E31</f>
        <v>0</v>
      </c>
      <c r="F1029" s="13">
        <f>[1]Gadchiroli!F31</f>
        <v>0</v>
      </c>
      <c r="G1029" s="13">
        <f>[1]Gadchiroli!G31</f>
        <v>0</v>
      </c>
      <c r="H1029" s="13">
        <f>[1]Gadchiroli!H31</f>
        <v>0</v>
      </c>
      <c r="I1029" s="13">
        <f>[1]Gadchiroli!I31</f>
        <v>0</v>
      </c>
      <c r="J1029" s="13">
        <f>[1]Gadchiroli!J31</f>
        <v>0</v>
      </c>
      <c r="K1029" s="78" t="e">
        <f t="shared" si="144"/>
        <v>#DIV/0!</v>
      </c>
      <c r="L1029" s="78" t="e">
        <f t="shared" si="145"/>
        <v>#DIV/0!</v>
      </c>
      <c r="M1029" s="78">
        <f t="shared" si="146"/>
        <v>0</v>
      </c>
      <c r="N1029" s="78">
        <f t="shared" si="147"/>
        <v>0</v>
      </c>
      <c r="O1029" s="78">
        <f t="shared" si="147"/>
        <v>0</v>
      </c>
      <c r="P1029" s="78" t="e">
        <f t="shared" si="148"/>
        <v>#DIV/0!</v>
      </c>
    </row>
    <row r="1030" spans="1:16" ht="15" customHeight="1" x14ac:dyDescent="0.2">
      <c r="A1030" s="4">
        <v>11</v>
      </c>
      <c r="B1030" s="11" t="s">
        <v>26</v>
      </c>
      <c r="C1030" s="13">
        <f>[1]Gondia!C31</f>
        <v>0</v>
      </c>
      <c r="D1030" s="13">
        <f>[1]Gondia!D31</f>
        <v>0</v>
      </c>
      <c r="E1030" s="13">
        <f>[1]Gondia!E31</f>
        <v>0</v>
      </c>
      <c r="F1030" s="13">
        <f>[1]Gondia!F31</f>
        <v>0</v>
      </c>
      <c r="G1030" s="13">
        <f>[1]Gondia!G31</f>
        <v>0</v>
      </c>
      <c r="H1030" s="13">
        <f>[1]Gondia!H31</f>
        <v>0</v>
      </c>
      <c r="I1030" s="13">
        <f>[1]Gondia!I31</f>
        <v>0</v>
      </c>
      <c r="J1030" s="13">
        <f>[1]Gondia!J31</f>
        <v>0</v>
      </c>
      <c r="K1030" s="78" t="e">
        <f t="shared" si="144"/>
        <v>#DIV/0!</v>
      </c>
      <c r="L1030" s="78" t="e">
        <f t="shared" si="145"/>
        <v>#DIV/0!</v>
      </c>
      <c r="M1030" s="78">
        <f t="shared" si="146"/>
        <v>0</v>
      </c>
      <c r="N1030" s="78">
        <f t="shared" si="147"/>
        <v>0</v>
      </c>
      <c r="O1030" s="78">
        <f t="shared" si="147"/>
        <v>0</v>
      </c>
      <c r="P1030" s="78" t="e">
        <f t="shared" si="148"/>
        <v>#DIV/0!</v>
      </c>
    </row>
    <row r="1031" spans="1:16" ht="15" customHeight="1" x14ac:dyDescent="0.2">
      <c r="A1031" s="4">
        <v>12</v>
      </c>
      <c r="B1031" s="11" t="s">
        <v>27</v>
      </c>
      <c r="C1031" s="13">
        <f>[1]Hingoli!C31</f>
        <v>0</v>
      </c>
      <c r="D1031" s="13">
        <f>[1]Hingoli!D31</f>
        <v>0</v>
      </c>
      <c r="E1031" s="13">
        <f>[1]Hingoli!E31</f>
        <v>0</v>
      </c>
      <c r="F1031" s="13">
        <f>[1]Hingoli!F31</f>
        <v>0</v>
      </c>
      <c r="G1031" s="13">
        <f>[1]Hingoli!G31</f>
        <v>0</v>
      </c>
      <c r="H1031" s="13">
        <f>[1]Hingoli!H31</f>
        <v>0</v>
      </c>
      <c r="I1031" s="13">
        <f>[1]Hingoli!I31</f>
        <v>0</v>
      </c>
      <c r="J1031" s="13">
        <f>[1]Hingoli!J31</f>
        <v>0</v>
      </c>
      <c r="K1031" s="78" t="e">
        <f t="shared" si="144"/>
        <v>#DIV/0!</v>
      </c>
      <c r="L1031" s="78" t="e">
        <f t="shared" si="145"/>
        <v>#DIV/0!</v>
      </c>
      <c r="M1031" s="78">
        <f t="shared" si="146"/>
        <v>0</v>
      </c>
      <c r="N1031" s="78">
        <f t="shared" si="147"/>
        <v>0</v>
      </c>
      <c r="O1031" s="78">
        <f t="shared" si="147"/>
        <v>0</v>
      </c>
      <c r="P1031" s="78" t="e">
        <f t="shared" si="148"/>
        <v>#DIV/0!</v>
      </c>
    </row>
    <row r="1032" spans="1:16" ht="15" customHeight="1" x14ac:dyDescent="0.2">
      <c r="A1032" s="4">
        <v>13</v>
      </c>
      <c r="B1032" s="11" t="s">
        <v>28</v>
      </c>
      <c r="C1032" s="11">
        <f>[1]Jalgaon!C31</f>
        <v>0</v>
      </c>
      <c r="D1032" s="11">
        <f>[1]Jalgaon!D31</f>
        <v>0</v>
      </c>
      <c r="E1032" s="11">
        <f>[1]Jalgaon!E31</f>
        <v>0</v>
      </c>
      <c r="F1032" s="11">
        <f>[1]Jalgaon!F31</f>
        <v>0</v>
      </c>
      <c r="G1032" s="11">
        <f>[1]Jalgaon!G31</f>
        <v>0</v>
      </c>
      <c r="H1032" s="11">
        <f>[1]Jalgaon!H31</f>
        <v>0</v>
      </c>
      <c r="I1032" s="11">
        <f>[1]Jalgaon!I31</f>
        <v>0</v>
      </c>
      <c r="J1032" s="11">
        <f>[1]Jalgaon!J31</f>
        <v>0</v>
      </c>
      <c r="K1032" s="78" t="e">
        <f t="shared" si="144"/>
        <v>#DIV/0!</v>
      </c>
      <c r="L1032" s="78" t="e">
        <f t="shared" si="145"/>
        <v>#DIV/0!</v>
      </c>
      <c r="M1032" s="78">
        <f t="shared" si="146"/>
        <v>0</v>
      </c>
      <c r="N1032" s="78">
        <f t="shared" si="147"/>
        <v>0</v>
      </c>
      <c r="O1032" s="78">
        <f t="shared" si="147"/>
        <v>0</v>
      </c>
      <c r="P1032" s="78" t="e">
        <f t="shared" si="148"/>
        <v>#DIV/0!</v>
      </c>
    </row>
    <row r="1033" spans="1:16" ht="15" customHeight="1" x14ac:dyDescent="0.2">
      <c r="A1033" s="4">
        <v>14</v>
      </c>
      <c r="B1033" s="11" t="s">
        <v>29</v>
      </c>
      <c r="C1033" s="13">
        <f>[1]Jalna!C31</f>
        <v>0</v>
      </c>
      <c r="D1033" s="13">
        <f>[1]Jalna!D31</f>
        <v>0</v>
      </c>
      <c r="E1033" s="13">
        <f>[1]Jalna!E31</f>
        <v>0</v>
      </c>
      <c r="F1033" s="13">
        <f>[1]Jalna!F31</f>
        <v>0</v>
      </c>
      <c r="G1033" s="13">
        <f>[1]Jalna!G31</f>
        <v>0</v>
      </c>
      <c r="H1033" s="13">
        <f>[1]Jalna!H31</f>
        <v>0</v>
      </c>
      <c r="I1033" s="13">
        <f>[1]Jalna!I31</f>
        <v>0</v>
      </c>
      <c r="J1033" s="13">
        <f>[1]Jalna!J31</f>
        <v>0</v>
      </c>
      <c r="K1033" s="78" t="e">
        <f t="shared" si="144"/>
        <v>#DIV/0!</v>
      </c>
      <c r="L1033" s="78" t="e">
        <f t="shared" si="145"/>
        <v>#DIV/0!</v>
      </c>
      <c r="M1033" s="78">
        <f t="shared" si="146"/>
        <v>0</v>
      </c>
      <c r="N1033" s="78">
        <f t="shared" si="147"/>
        <v>0</v>
      </c>
      <c r="O1033" s="78">
        <f t="shared" si="147"/>
        <v>0</v>
      </c>
      <c r="P1033" s="78" t="e">
        <f t="shared" si="148"/>
        <v>#DIV/0!</v>
      </c>
    </row>
    <row r="1034" spans="1:16" ht="15" customHeight="1" x14ac:dyDescent="0.2">
      <c r="A1034" s="4">
        <v>15</v>
      </c>
      <c r="B1034" s="11" t="s">
        <v>30</v>
      </c>
      <c r="C1034" s="13">
        <f>[1]Kolhapur!C31</f>
        <v>0</v>
      </c>
      <c r="D1034" s="13">
        <f>[1]Kolhapur!D31</f>
        <v>0</v>
      </c>
      <c r="E1034" s="13">
        <f>[1]Kolhapur!E31</f>
        <v>0</v>
      </c>
      <c r="F1034" s="13">
        <f>[1]Kolhapur!F31</f>
        <v>0</v>
      </c>
      <c r="G1034" s="13">
        <f>[1]Kolhapur!G31</f>
        <v>0</v>
      </c>
      <c r="H1034" s="13">
        <f>[1]Kolhapur!H31</f>
        <v>0</v>
      </c>
      <c r="I1034" s="13">
        <f>[1]Kolhapur!I31</f>
        <v>0</v>
      </c>
      <c r="J1034" s="13">
        <f>[1]Kolhapur!J31</f>
        <v>0</v>
      </c>
      <c r="K1034" s="78" t="e">
        <f t="shared" si="144"/>
        <v>#DIV/0!</v>
      </c>
      <c r="L1034" s="78" t="e">
        <f t="shared" si="145"/>
        <v>#DIV/0!</v>
      </c>
      <c r="M1034" s="78">
        <f t="shared" si="146"/>
        <v>0</v>
      </c>
      <c r="N1034" s="78">
        <f t="shared" si="147"/>
        <v>0</v>
      </c>
      <c r="O1034" s="78">
        <f t="shared" si="147"/>
        <v>0</v>
      </c>
      <c r="P1034" s="78" t="e">
        <f t="shared" si="148"/>
        <v>#DIV/0!</v>
      </c>
    </row>
    <row r="1035" spans="1:16" ht="15" customHeight="1" x14ac:dyDescent="0.2">
      <c r="A1035" s="4">
        <v>16</v>
      </c>
      <c r="B1035" s="11" t="s">
        <v>31</v>
      </c>
      <c r="C1035" s="13">
        <f>[1]Latur!C31</f>
        <v>0</v>
      </c>
      <c r="D1035" s="13">
        <f>[1]Latur!D31</f>
        <v>0</v>
      </c>
      <c r="E1035" s="13">
        <f>[1]Latur!E31</f>
        <v>0</v>
      </c>
      <c r="F1035" s="13">
        <f>[1]Latur!F31</f>
        <v>0</v>
      </c>
      <c r="G1035" s="13">
        <f>[1]Latur!G31</f>
        <v>0</v>
      </c>
      <c r="H1035" s="13">
        <f>[1]Latur!H31</f>
        <v>0</v>
      </c>
      <c r="I1035" s="13">
        <f>[1]Latur!I31</f>
        <v>0</v>
      </c>
      <c r="J1035" s="13">
        <f>[1]Latur!J31</f>
        <v>0</v>
      </c>
      <c r="K1035" s="78" t="e">
        <f t="shared" si="144"/>
        <v>#DIV/0!</v>
      </c>
      <c r="L1035" s="78" t="e">
        <f t="shared" si="145"/>
        <v>#DIV/0!</v>
      </c>
      <c r="M1035" s="78">
        <f t="shared" si="146"/>
        <v>0</v>
      </c>
      <c r="N1035" s="78">
        <f t="shared" si="147"/>
        <v>0</v>
      </c>
      <c r="O1035" s="78">
        <f t="shared" si="147"/>
        <v>0</v>
      </c>
      <c r="P1035" s="78" t="e">
        <f t="shared" si="148"/>
        <v>#DIV/0!</v>
      </c>
    </row>
    <row r="1036" spans="1:16" ht="15" customHeight="1" x14ac:dyDescent="0.2">
      <c r="A1036" s="4">
        <v>17</v>
      </c>
      <c r="B1036" s="11" t="s">
        <v>32</v>
      </c>
      <c r="C1036" s="13">
        <f>[1]MumbaiCity!C31</f>
        <v>0</v>
      </c>
      <c r="D1036" s="13">
        <f>[1]MumbaiCity!D31</f>
        <v>0</v>
      </c>
      <c r="E1036" s="13">
        <f>[1]MumbaiCity!E31</f>
        <v>0</v>
      </c>
      <c r="F1036" s="13">
        <f>[1]MumbaiCity!F31</f>
        <v>0</v>
      </c>
      <c r="G1036" s="13">
        <f>[1]MumbaiCity!G31</f>
        <v>0</v>
      </c>
      <c r="H1036" s="13">
        <f>[1]MumbaiCity!H31</f>
        <v>0</v>
      </c>
      <c r="I1036" s="13">
        <f>[1]MumbaiCity!I31</f>
        <v>0</v>
      </c>
      <c r="J1036" s="13">
        <f>[1]MumbaiCity!J31</f>
        <v>0</v>
      </c>
      <c r="K1036" s="78" t="e">
        <f t="shared" si="144"/>
        <v>#DIV/0!</v>
      </c>
      <c r="L1036" s="78" t="e">
        <f t="shared" si="145"/>
        <v>#DIV/0!</v>
      </c>
      <c r="M1036" s="78">
        <f t="shared" si="146"/>
        <v>0</v>
      </c>
      <c r="N1036" s="78">
        <f t="shared" ref="N1036:O1051" si="149">G1036+I1036</f>
        <v>0</v>
      </c>
      <c r="O1036" s="78">
        <f t="shared" si="149"/>
        <v>0</v>
      </c>
      <c r="P1036" s="78" t="e">
        <f t="shared" si="148"/>
        <v>#DIV/0!</v>
      </c>
    </row>
    <row r="1037" spans="1:16" ht="15" customHeight="1" x14ac:dyDescent="0.2">
      <c r="A1037" s="4">
        <v>18</v>
      </c>
      <c r="B1037" s="19" t="s">
        <v>33</v>
      </c>
      <c r="C1037" s="79">
        <f>[1]MumbaiSub!C31</f>
        <v>0</v>
      </c>
      <c r="D1037" s="79">
        <f>[1]MumbaiSub!D31</f>
        <v>0</v>
      </c>
      <c r="E1037" s="79">
        <f>[1]MumbaiSub!E31</f>
        <v>0</v>
      </c>
      <c r="F1037" s="79">
        <f>[1]MumbaiSub!F31</f>
        <v>0</v>
      </c>
      <c r="G1037" s="79">
        <f>[1]MumbaiSub!G31</f>
        <v>0</v>
      </c>
      <c r="H1037" s="79">
        <f>[1]MumbaiSub!H31</f>
        <v>0</v>
      </c>
      <c r="I1037" s="79">
        <f>[1]MumbaiSub!I31</f>
        <v>0</v>
      </c>
      <c r="J1037" s="79">
        <f>[1]MumbaiSub!J31</f>
        <v>0</v>
      </c>
      <c r="K1037" s="78" t="e">
        <f t="shared" si="144"/>
        <v>#DIV/0!</v>
      </c>
      <c r="L1037" s="78" t="e">
        <f t="shared" si="145"/>
        <v>#DIV/0!</v>
      </c>
      <c r="M1037" s="78">
        <f t="shared" si="146"/>
        <v>0</v>
      </c>
      <c r="N1037" s="78">
        <f t="shared" si="149"/>
        <v>0</v>
      </c>
      <c r="O1037" s="78">
        <f t="shared" si="149"/>
        <v>0</v>
      </c>
      <c r="P1037" s="78" t="e">
        <f t="shared" si="148"/>
        <v>#DIV/0!</v>
      </c>
    </row>
    <row r="1038" spans="1:16" ht="15" customHeight="1" x14ac:dyDescent="0.2">
      <c r="A1038" s="4">
        <v>19</v>
      </c>
      <c r="B1038" s="11" t="s">
        <v>34</v>
      </c>
      <c r="C1038" s="13">
        <f>[1]Nagpur!C31</f>
        <v>0</v>
      </c>
      <c r="D1038" s="13">
        <f>[1]Nagpur!D31</f>
        <v>0</v>
      </c>
      <c r="E1038" s="13">
        <f>[1]Nagpur!E31</f>
        <v>0</v>
      </c>
      <c r="F1038" s="13">
        <f>[1]Nagpur!F31</f>
        <v>0</v>
      </c>
      <c r="G1038" s="13">
        <f>[1]Nagpur!G31</f>
        <v>0</v>
      </c>
      <c r="H1038" s="13">
        <f>[1]Nagpur!H31</f>
        <v>0</v>
      </c>
      <c r="I1038" s="13">
        <f>[1]Nagpur!I31</f>
        <v>0</v>
      </c>
      <c r="J1038" s="13">
        <f>[1]Nagpur!J31</f>
        <v>0</v>
      </c>
      <c r="K1038" s="78" t="e">
        <f t="shared" si="144"/>
        <v>#DIV/0!</v>
      </c>
      <c r="L1038" s="78" t="e">
        <f t="shared" si="145"/>
        <v>#DIV/0!</v>
      </c>
      <c r="M1038" s="78">
        <f t="shared" si="146"/>
        <v>0</v>
      </c>
      <c r="N1038" s="78">
        <f t="shared" si="149"/>
        <v>0</v>
      </c>
      <c r="O1038" s="78">
        <f t="shared" si="149"/>
        <v>0</v>
      </c>
      <c r="P1038" s="78" t="e">
        <f t="shared" si="148"/>
        <v>#DIV/0!</v>
      </c>
    </row>
    <row r="1039" spans="1:16" ht="15" customHeight="1" x14ac:dyDescent="0.2">
      <c r="A1039" s="4">
        <v>20</v>
      </c>
      <c r="B1039" s="11" t="s">
        <v>35</v>
      </c>
      <c r="C1039" s="13">
        <f>[1]Nanded!C31</f>
        <v>245.60000000000002</v>
      </c>
      <c r="D1039" s="13">
        <f>[1]Nanded!D31</f>
        <v>171.20000000000002</v>
      </c>
      <c r="E1039" s="13">
        <f>[1]Nanded!E31</f>
        <v>61.400000000000006</v>
      </c>
      <c r="F1039" s="13">
        <f>[1]Nanded!F31</f>
        <v>42.800000000000004</v>
      </c>
      <c r="G1039" s="13">
        <f>[1]Nanded!G31</f>
        <v>12</v>
      </c>
      <c r="H1039" s="13">
        <f>[1]Nanded!H31</f>
        <v>14</v>
      </c>
      <c r="I1039" s="13">
        <f>[1]Nanded!I31</f>
        <v>0</v>
      </c>
      <c r="J1039" s="13">
        <f>[1]Nanded!J31</f>
        <v>0</v>
      </c>
      <c r="K1039" s="78">
        <f t="shared" si="144"/>
        <v>8.1775700934579429</v>
      </c>
      <c r="L1039" s="78">
        <f t="shared" si="145"/>
        <v>0</v>
      </c>
      <c r="M1039" s="78">
        <f t="shared" si="146"/>
        <v>214.00000000000003</v>
      </c>
      <c r="N1039" s="78">
        <f t="shared" si="149"/>
        <v>12</v>
      </c>
      <c r="O1039" s="78">
        <f t="shared" si="149"/>
        <v>14</v>
      </c>
      <c r="P1039" s="78">
        <f t="shared" si="148"/>
        <v>6.5420560747663545</v>
      </c>
    </row>
    <row r="1040" spans="1:16" ht="15" customHeight="1" x14ac:dyDescent="0.2">
      <c r="A1040" s="4">
        <v>21</v>
      </c>
      <c r="B1040" s="11" t="s">
        <v>36</v>
      </c>
      <c r="C1040" s="13">
        <f>[1]Nandurbar!C31</f>
        <v>0</v>
      </c>
      <c r="D1040" s="13">
        <f>[1]Nandurbar!D31</f>
        <v>0</v>
      </c>
      <c r="E1040" s="13">
        <f>[1]Nandurbar!E31</f>
        <v>0</v>
      </c>
      <c r="F1040" s="13">
        <f>[1]Nandurbar!F31</f>
        <v>0</v>
      </c>
      <c r="G1040" s="13">
        <f>[1]Nandurbar!G31</f>
        <v>0</v>
      </c>
      <c r="H1040" s="13">
        <f>[1]Nandurbar!H31</f>
        <v>0</v>
      </c>
      <c r="I1040" s="13">
        <f>[1]Nandurbar!I31</f>
        <v>0</v>
      </c>
      <c r="J1040" s="13">
        <f>[1]Nandurbar!J31</f>
        <v>0</v>
      </c>
      <c r="K1040" s="78" t="e">
        <f t="shared" si="144"/>
        <v>#DIV/0!</v>
      </c>
      <c r="L1040" s="78" t="e">
        <f t="shared" si="145"/>
        <v>#DIV/0!</v>
      </c>
      <c r="M1040" s="78">
        <f t="shared" si="146"/>
        <v>0</v>
      </c>
      <c r="N1040" s="78">
        <f t="shared" si="149"/>
        <v>0</v>
      </c>
      <c r="O1040" s="78">
        <f t="shared" si="149"/>
        <v>0</v>
      </c>
      <c r="P1040" s="78" t="e">
        <f t="shared" si="148"/>
        <v>#DIV/0!</v>
      </c>
    </row>
    <row r="1041" spans="1:16" ht="15" customHeight="1" x14ac:dyDescent="0.2">
      <c r="A1041" s="4">
        <v>22</v>
      </c>
      <c r="B1041" s="11" t="s">
        <v>37</v>
      </c>
      <c r="C1041" s="13">
        <f>[1]Nasik!C31</f>
        <v>0</v>
      </c>
      <c r="D1041" s="13">
        <f>[1]Nasik!D31</f>
        <v>0</v>
      </c>
      <c r="E1041" s="13">
        <f>[1]Nasik!E31</f>
        <v>0</v>
      </c>
      <c r="F1041" s="13">
        <f>[1]Nasik!F31</f>
        <v>0</v>
      </c>
      <c r="G1041" s="13">
        <f>[1]Nasik!G31</f>
        <v>0</v>
      </c>
      <c r="H1041" s="13">
        <f>[1]Nasik!H31</f>
        <v>0</v>
      </c>
      <c r="I1041" s="13">
        <f>[1]Nasik!I31</f>
        <v>0</v>
      </c>
      <c r="J1041" s="13">
        <f>[1]Nasik!J31</f>
        <v>0</v>
      </c>
      <c r="K1041" s="78" t="e">
        <f t="shared" si="144"/>
        <v>#DIV/0!</v>
      </c>
      <c r="L1041" s="78" t="e">
        <f t="shared" si="145"/>
        <v>#DIV/0!</v>
      </c>
      <c r="M1041" s="78">
        <f t="shared" si="146"/>
        <v>0</v>
      </c>
      <c r="N1041" s="78">
        <f t="shared" si="149"/>
        <v>0</v>
      </c>
      <c r="O1041" s="78">
        <f t="shared" si="149"/>
        <v>0</v>
      </c>
      <c r="P1041" s="78" t="e">
        <f t="shared" si="148"/>
        <v>#DIV/0!</v>
      </c>
    </row>
    <row r="1042" spans="1:16" ht="15" customHeight="1" x14ac:dyDescent="0.2">
      <c r="A1042" s="4">
        <v>23</v>
      </c>
      <c r="B1042" s="11" t="s">
        <v>38</v>
      </c>
      <c r="C1042" s="13">
        <f>[1]Osmanabad!C31</f>
        <v>0</v>
      </c>
      <c r="D1042" s="13">
        <f>[1]Osmanabad!D31</f>
        <v>0</v>
      </c>
      <c r="E1042" s="13">
        <f>[1]Osmanabad!E31</f>
        <v>0</v>
      </c>
      <c r="F1042" s="13">
        <f>[1]Osmanabad!F31</f>
        <v>0</v>
      </c>
      <c r="G1042" s="13">
        <f>[1]Osmanabad!G31</f>
        <v>0</v>
      </c>
      <c r="H1042" s="13">
        <f>[1]Osmanabad!H31</f>
        <v>0</v>
      </c>
      <c r="I1042" s="13">
        <f>[1]Osmanabad!I31</f>
        <v>0</v>
      </c>
      <c r="J1042" s="13">
        <f>[1]Osmanabad!J31</f>
        <v>0</v>
      </c>
      <c r="K1042" s="78" t="e">
        <f t="shared" si="144"/>
        <v>#DIV/0!</v>
      </c>
      <c r="L1042" s="78" t="e">
        <f t="shared" si="145"/>
        <v>#DIV/0!</v>
      </c>
      <c r="M1042" s="78">
        <f t="shared" si="146"/>
        <v>0</v>
      </c>
      <c r="N1042" s="78">
        <f t="shared" si="149"/>
        <v>0</v>
      </c>
      <c r="O1042" s="78">
        <f t="shared" si="149"/>
        <v>0</v>
      </c>
      <c r="P1042" s="78" t="e">
        <f t="shared" si="148"/>
        <v>#DIV/0!</v>
      </c>
    </row>
    <row r="1043" spans="1:16" ht="15" customHeight="1" x14ac:dyDescent="0.2">
      <c r="A1043" s="4">
        <v>24</v>
      </c>
      <c r="B1043" s="5" t="s">
        <v>39</v>
      </c>
      <c r="C1043" s="6">
        <f>[1]Palghar!C31</f>
        <v>49</v>
      </c>
      <c r="D1043" s="6">
        <f>[1]Palghar!D31</f>
        <v>21</v>
      </c>
      <c r="E1043" s="6">
        <f>[1]Palghar!E31</f>
        <v>11</v>
      </c>
      <c r="F1043" s="6">
        <f>[1]Palghar!F31</f>
        <v>4</v>
      </c>
      <c r="G1043" s="6">
        <f>[1]Palghar!G31</f>
        <v>0</v>
      </c>
      <c r="H1043" s="6">
        <f>[1]Palghar!H31</f>
        <v>0</v>
      </c>
      <c r="I1043" s="6">
        <f>[1]Palghar!I31</f>
        <v>0</v>
      </c>
      <c r="J1043" s="6">
        <f>[1]Palghar!J31</f>
        <v>0</v>
      </c>
      <c r="K1043" s="78">
        <f t="shared" si="144"/>
        <v>0</v>
      </c>
      <c r="L1043" s="78">
        <f t="shared" si="145"/>
        <v>0</v>
      </c>
      <c r="M1043" s="78">
        <f t="shared" si="146"/>
        <v>25</v>
      </c>
      <c r="N1043" s="78">
        <f t="shared" si="149"/>
        <v>0</v>
      </c>
      <c r="O1043" s="78">
        <f t="shared" si="149"/>
        <v>0</v>
      </c>
      <c r="P1043" s="78">
        <f t="shared" si="148"/>
        <v>0</v>
      </c>
    </row>
    <row r="1044" spans="1:16" ht="15" customHeight="1" x14ac:dyDescent="0.2">
      <c r="A1044" s="4">
        <v>25</v>
      </c>
      <c r="B1044" s="11" t="s">
        <v>40</v>
      </c>
      <c r="C1044" s="13">
        <f>[1]Parbhani!C31</f>
        <v>0</v>
      </c>
      <c r="D1044" s="13">
        <f>[1]Parbhani!D31</f>
        <v>0</v>
      </c>
      <c r="E1044" s="13">
        <f>[1]Parbhani!E31</f>
        <v>0</v>
      </c>
      <c r="F1044" s="13">
        <f>[1]Parbhani!F31</f>
        <v>0</v>
      </c>
      <c r="G1044" s="13">
        <f>[1]Parbhani!G31</f>
        <v>0</v>
      </c>
      <c r="H1044" s="13">
        <f>[1]Parbhani!H31</f>
        <v>0</v>
      </c>
      <c r="I1044" s="13">
        <f>[1]Parbhani!I31</f>
        <v>0</v>
      </c>
      <c r="J1044" s="13">
        <f>[1]Parbhani!J31</f>
        <v>0</v>
      </c>
      <c r="K1044" s="78" t="e">
        <f t="shared" si="144"/>
        <v>#DIV/0!</v>
      </c>
      <c r="L1044" s="78" t="e">
        <f t="shared" si="145"/>
        <v>#DIV/0!</v>
      </c>
      <c r="M1044" s="78">
        <f t="shared" si="146"/>
        <v>0</v>
      </c>
      <c r="N1044" s="78">
        <f t="shared" si="149"/>
        <v>0</v>
      </c>
      <c r="O1044" s="78">
        <f t="shared" si="149"/>
        <v>0</v>
      </c>
      <c r="P1044" s="78" t="e">
        <f t="shared" si="148"/>
        <v>#DIV/0!</v>
      </c>
    </row>
    <row r="1045" spans="1:16" ht="15" customHeight="1" x14ac:dyDescent="0.2">
      <c r="A1045" s="4">
        <v>26</v>
      </c>
      <c r="B1045" s="11" t="s">
        <v>41</v>
      </c>
      <c r="C1045" s="13">
        <f>[1]Pune!C31</f>
        <v>1</v>
      </c>
      <c r="D1045" s="13">
        <f>[1]Pune!D31</f>
        <v>0</v>
      </c>
      <c r="E1045" s="13">
        <f>[1]Pune!E31</f>
        <v>20</v>
      </c>
      <c r="F1045" s="13">
        <f>[1]Pune!F31</f>
        <v>112</v>
      </c>
      <c r="G1045" s="13">
        <f>[1]Pune!G31</f>
        <v>0</v>
      </c>
      <c r="H1045" s="13">
        <f>[1]Pune!H31</f>
        <v>0</v>
      </c>
      <c r="I1045" s="13">
        <f>[1]Pune!I31</f>
        <v>0</v>
      </c>
      <c r="J1045" s="13">
        <f>[1]Pune!J31</f>
        <v>0</v>
      </c>
      <c r="K1045" s="78" t="e">
        <f t="shared" si="144"/>
        <v>#DIV/0!</v>
      </c>
      <c r="L1045" s="78">
        <f t="shared" si="145"/>
        <v>0</v>
      </c>
      <c r="M1045" s="78">
        <f t="shared" si="146"/>
        <v>112</v>
      </c>
      <c r="N1045" s="78">
        <f t="shared" si="149"/>
        <v>0</v>
      </c>
      <c r="O1045" s="78">
        <f t="shared" si="149"/>
        <v>0</v>
      </c>
      <c r="P1045" s="78">
        <f t="shared" si="148"/>
        <v>0</v>
      </c>
    </row>
    <row r="1046" spans="1:16" ht="15" customHeight="1" x14ac:dyDescent="0.2">
      <c r="A1046" s="4">
        <v>27</v>
      </c>
      <c r="B1046" s="11" t="s">
        <v>42</v>
      </c>
      <c r="C1046" s="13">
        <f>[1]Raigad!C31</f>
        <v>7</v>
      </c>
      <c r="D1046" s="13">
        <f>[1]Raigad!D31</f>
        <v>0.5</v>
      </c>
      <c r="E1046" s="13">
        <f>[1]Raigad!E31</f>
        <v>2</v>
      </c>
      <c r="F1046" s="13">
        <f>[1]Raigad!F31</f>
        <v>0.5</v>
      </c>
      <c r="G1046" s="13">
        <f>[1]Raigad!G31</f>
        <v>0</v>
      </c>
      <c r="H1046" s="13">
        <f>[1]Raigad!H31</f>
        <v>0</v>
      </c>
      <c r="I1046" s="13">
        <f>[1]Raigad!I31</f>
        <v>0</v>
      </c>
      <c r="J1046" s="13">
        <f>[1]Raigad!J31</f>
        <v>0</v>
      </c>
      <c r="K1046" s="78">
        <f t="shared" si="144"/>
        <v>0</v>
      </c>
      <c r="L1046" s="78">
        <f t="shared" si="145"/>
        <v>0</v>
      </c>
      <c r="M1046" s="78">
        <f t="shared" si="146"/>
        <v>1</v>
      </c>
      <c r="N1046" s="78">
        <f t="shared" si="149"/>
        <v>0</v>
      </c>
      <c r="O1046" s="78">
        <f t="shared" si="149"/>
        <v>0</v>
      </c>
      <c r="P1046" s="78">
        <f t="shared" si="148"/>
        <v>0</v>
      </c>
    </row>
    <row r="1047" spans="1:16" ht="15" customHeight="1" x14ac:dyDescent="0.2">
      <c r="A1047" s="4">
        <v>28</v>
      </c>
      <c r="B1047" s="11" t="s">
        <v>43</v>
      </c>
      <c r="C1047" s="13">
        <f>[1]Ratnagiri!C31</f>
        <v>0</v>
      </c>
      <c r="D1047" s="13">
        <f>[1]Ratnagiri!D31</f>
        <v>0</v>
      </c>
      <c r="E1047" s="13">
        <f>[1]Ratnagiri!E31</f>
        <v>0</v>
      </c>
      <c r="F1047" s="13">
        <f>[1]Ratnagiri!F31</f>
        <v>0</v>
      </c>
      <c r="G1047" s="13">
        <f>[1]Ratnagiri!G31</f>
        <v>0</v>
      </c>
      <c r="H1047" s="13">
        <f>[1]Ratnagiri!H31</f>
        <v>0</v>
      </c>
      <c r="I1047" s="13">
        <f>[1]Ratnagiri!I31</f>
        <v>0</v>
      </c>
      <c r="J1047" s="13">
        <f>[1]Ratnagiri!J31</f>
        <v>0</v>
      </c>
      <c r="K1047" s="78" t="e">
        <f t="shared" si="144"/>
        <v>#DIV/0!</v>
      </c>
      <c r="L1047" s="78" t="e">
        <f t="shared" si="145"/>
        <v>#DIV/0!</v>
      </c>
      <c r="M1047" s="78">
        <f t="shared" si="146"/>
        <v>0</v>
      </c>
      <c r="N1047" s="78">
        <f t="shared" si="149"/>
        <v>0</v>
      </c>
      <c r="O1047" s="78">
        <f t="shared" si="149"/>
        <v>0</v>
      </c>
      <c r="P1047" s="78" t="e">
        <f t="shared" si="148"/>
        <v>#DIV/0!</v>
      </c>
    </row>
    <row r="1048" spans="1:16" ht="15" customHeight="1" x14ac:dyDescent="0.2">
      <c r="A1048" s="4">
        <v>29</v>
      </c>
      <c r="B1048" s="11" t="s">
        <v>44</v>
      </c>
      <c r="C1048" s="13">
        <f>[1]Sangli!C31</f>
        <v>330</v>
      </c>
      <c r="D1048" s="13">
        <f>[1]Sangli!D31</f>
        <v>300</v>
      </c>
      <c r="E1048" s="13">
        <f>[1]Sangli!E31</f>
        <v>18</v>
      </c>
      <c r="F1048" s="13">
        <f>[1]Sangli!F31</f>
        <v>197</v>
      </c>
      <c r="G1048" s="13">
        <f>[1]Sangli!G31</f>
        <v>7</v>
      </c>
      <c r="H1048" s="13">
        <f>[1]Sangli!H31</f>
        <v>72</v>
      </c>
      <c r="I1048" s="13">
        <f>[1]Sangli!I31</f>
        <v>0</v>
      </c>
      <c r="J1048" s="13">
        <f>[1]Sangli!J31</f>
        <v>0</v>
      </c>
      <c r="K1048" s="78">
        <f t="shared" si="144"/>
        <v>24</v>
      </c>
      <c r="L1048" s="78">
        <f t="shared" si="145"/>
        <v>0</v>
      </c>
      <c r="M1048" s="78">
        <f t="shared" si="146"/>
        <v>497</v>
      </c>
      <c r="N1048" s="78">
        <f t="shared" si="149"/>
        <v>7</v>
      </c>
      <c r="O1048" s="78">
        <f t="shared" si="149"/>
        <v>72</v>
      </c>
      <c r="P1048" s="78">
        <f t="shared" si="148"/>
        <v>14.486921529175051</v>
      </c>
    </row>
    <row r="1049" spans="1:16" ht="15" customHeight="1" x14ac:dyDescent="0.2">
      <c r="A1049" s="4">
        <v>30</v>
      </c>
      <c r="B1049" s="11" t="s">
        <v>45</v>
      </c>
      <c r="C1049" s="13">
        <f>[1]Satara!C31</f>
        <v>136</v>
      </c>
      <c r="D1049" s="13">
        <f>[1]Satara!D31</f>
        <v>100</v>
      </c>
      <c r="E1049" s="13">
        <f>[1]Satara!E31</f>
        <v>74</v>
      </c>
      <c r="F1049" s="13">
        <f>[1]Satara!F31</f>
        <v>120</v>
      </c>
      <c r="G1049" s="13">
        <f>[1]Satara!G31</f>
        <v>0</v>
      </c>
      <c r="H1049" s="13">
        <f>[1]Satara!H31</f>
        <v>0</v>
      </c>
      <c r="I1049" s="13">
        <f>[1]Satara!I31</f>
        <v>0</v>
      </c>
      <c r="J1049" s="13">
        <f>[1]Satara!J31</f>
        <v>0</v>
      </c>
      <c r="K1049" s="78">
        <f t="shared" si="144"/>
        <v>0</v>
      </c>
      <c r="L1049" s="78">
        <f t="shared" si="145"/>
        <v>0</v>
      </c>
      <c r="M1049" s="78">
        <f t="shared" si="146"/>
        <v>220</v>
      </c>
      <c r="N1049" s="78">
        <f t="shared" si="149"/>
        <v>0</v>
      </c>
      <c r="O1049" s="78">
        <f t="shared" si="149"/>
        <v>0</v>
      </c>
      <c r="P1049" s="78">
        <f t="shared" si="148"/>
        <v>0</v>
      </c>
    </row>
    <row r="1050" spans="1:16" ht="15" customHeight="1" x14ac:dyDescent="0.2">
      <c r="A1050" s="4">
        <v>31</v>
      </c>
      <c r="B1050" s="11" t="s">
        <v>46</v>
      </c>
      <c r="C1050" s="13">
        <f>[1]Sindhudurg!C31</f>
        <v>0</v>
      </c>
      <c r="D1050" s="13">
        <f>[1]Sindhudurg!D31</f>
        <v>0</v>
      </c>
      <c r="E1050" s="13">
        <f>[1]Sindhudurg!E31</f>
        <v>0</v>
      </c>
      <c r="F1050" s="13">
        <f>[1]Sindhudurg!F31</f>
        <v>0</v>
      </c>
      <c r="G1050" s="13">
        <f>[1]Sindhudurg!G31</f>
        <v>0</v>
      </c>
      <c r="H1050" s="13">
        <f>[1]Sindhudurg!H31</f>
        <v>0</v>
      </c>
      <c r="I1050" s="13">
        <f>[1]Sindhudurg!I31</f>
        <v>0</v>
      </c>
      <c r="J1050" s="13">
        <f>[1]Sindhudurg!J31</f>
        <v>0</v>
      </c>
      <c r="K1050" s="78" t="e">
        <f t="shared" si="144"/>
        <v>#DIV/0!</v>
      </c>
      <c r="L1050" s="78" t="e">
        <f t="shared" si="145"/>
        <v>#DIV/0!</v>
      </c>
      <c r="M1050" s="78">
        <f t="shared" si="146"/>
        <v>0</v>
      </c>
      <c r="N1050" s="78">
        <f t="shared" si="149"/>
        <v>0</v>
      </c>
      <c r="O1050" s="78">
        <f t="shared" si="149"/>
        <v>0</v>
      </c>
      <c r="P1050" s="78" t="e">
        <f t="shared" si="148"/>
        <v>#DIV/0!</v>
      </c>
    </row>
    <row r="1051" spans="1:16" ht="15" customHeight="1" x14ac:dyDescent="0.2">
      <c r="A1051" s="4">
        <v>32</v>
      </c>
      <c r="B1051" s="11" t="s">
        <v>47</v>
      </c>
      <c r="C1051" s="13">
        <f>[1]Solapur!C31</f>
        <v>144</v>
      </c>
      <c r="D1051" s="13">
        <f>[1]Solapur!D31</f>
        <v>144.23999999999998</v>
      </c>
      <c r="E1051" s="13">
        <f>[1]Solapur!E31</f>
        <v>246</v>
      </c>
      <c r="F1051" s="13">
        <f>[1]Solapur!F31</f>
        <v>267.77000000000004</v>
      </c>
      <c r="G1051" s="13">
        <f>[1]Solapur!G31</f>
        <v>0</v>
      </c>
      <c r="H1051" s="13">
        <f>[1]Solapur!H31</f>
        <v>0</v>
      </c>
      <c r="I1051" s="13">
        <f>[1]Solapur!I31</f>
        <v>0</v>
      </c>
      <c r="J1051" s="13">
        <f>[1]Solapur!J31</f>
        <v>0</v>
      </c>
      <c r="K1051" s="78">
        <f t="shared" si="144"/>
        <v>0</v>
      </c>
      <c r="L1051" s="78">
        <f t="shared" si="145"/>
        <v>0</v>
      </c>
      <c r="M1051" s="78">
        <f t="shared" si="146"/>
        <v>412.01</v>
      </c>
      <c r="N1051" s="78">
        <f t="shared" si="149"/>
        <v>0</v>
      </c>
      <c r="O1051" s="78">
        <f t="shared" si="149"/>
        <v>0</v>
      </c>
      <c r="P1051" s="78">
        <f t="shared" si="148"/>
        <v>0</v>
      </c>
    </row>
    <row r="1052" spans="1:16" ht="15" customHeight="1" x14ac:dyDescent="0.2">
      <c r="A1052" s="4">
        <v>33</v>
      </c>
      <c r="B1052" s="11" t="s">
        <v>48</v>
      </c>
      <c r="C1052" s="13">
        <f>[1]Thane!C31</f>
        <v>0</v>
      </c>
      <c r="D1052" s="13">
        <f>[1]Thane!D31</f>
        <v>0</v>
      </c>
      <c r="E1052" s="13">
        <f>[1]Thane!E31</f>
        <v>0</v>
      </c>
      <c r="F1052" s="13">
        <f>[1]Thane!F31</f>
        <v>0</v>
      </c>
      <c r="G1052" s="13">
        <f>[1]Thane!G31</f>
        <v>0</v>
      </c>
      <c r="H1052" s="13">
        <f>[1]Thane!H31</f>
        <v>0</v>
      </c>
      <c r="I1052" s="13">
        <f>[1]Thane!I31</f>
        <v>0</v>
      </c>
      <c r="J1052" s="13">
        <f>[1]Thane!J31</f>
        <v>0</v>
      </c>
      <c r="K1052" s="78" t="e">
        <f t="shared" si="144"/>
        <v>#DIV/0!</v>
      </c>
      <c r="L1052" s="78" t="e">
        <f t="shared" si="145"/>
        <v>#DIV/0!</v>
      </c>
      <c r="M1052" s="78">
        <f t="shared" si="146"/>
        <v>0</v>
      </c>
      <c r="N1052" s="78">
        <f t="shared" ref="N1052:O1056" si="150">G1052+I1052</f>
        <v>0</v>
      </c>
      <c r="O1052" s="78">
        <f t="shared" si="150"/>
        <v>0</v>
      </c>
      <c r="P1052" s="78" t="e">
        <f t="shared" si="148"/>
        <v>#DIV/0!</v>
      </c>
    </row>
    <row r="1053" spans="1:16" ht="15" customHeight="1" x14ac:dyDescent="0.2">
      <c r="A1053" s="4">
        <v>34</v>
      </c>
      <c r="B1053" s="11" t="s">
        <v>49</v>
      </c>
      <c r="C1053" s="13">
        <f>[1]Wardha!C31</f>
        <v>0</v>
      </c>
      <c r="D1053" s="13">
        <f>[1]Wardha!D31</f>
        <v>0</v>
      </c>
      <c r="E1053" s="13">
        <f>[1]Wardha!E31</f>
        <v>0</v>
      </c>
      <c r="F1053" s="13">
        <f>[1]Wardha!F31</f>
        <v>0</v>
      </c>
      <c r="G1053" s="13">
        <f>[1]Wardha!G31</f>
        <v>0</v>
      </c>
      <c r="H1053" s="13">
        <f>[1]Wardha!H31</f>
        <v>0</v>
      </c>
      <c r="I1053" s="13">
        <f>[1]Wardha!I31</f>
        <v>0</v>
      </c>
      <c r="J1053" s="13">
        <f>[1]Wardha!J31</f>
        <v>0</v>
      </c>
      <c r="K1053" s="78" t="e">
        <f t="shared" si="144"/>
        <v>#DIV/0!</v>
      </c>
      <c r="L1053" s="78" t="e">
        <f t="shared" si="145"/>
        <v>#DIV/0!</v>
      </c>
      <c r="M1053" s="78">
        <f t="shared" si="146"/>
        <v>0</v>
      </c>
      <c r="N1053" s="78">
        <f t="shared" si="150"/>
        <v>0</v>
      </c>
      <c r="O1053" s="78">
        <f t="shared" si="150"/>
        <v>0</v>
      </c>
      <c r="P1053" s="78" t="e">
        <f t="shared" si="148"/>
        <v>#DIV/0!</v>
      </c>
    </row>
    <row r="1054" spans="1:16" ht="15" customHeight="1" x14ac:dyDescent="0.2">
      <c r="A1054" s="4">
        <v>35</v>
      </c>
      <c r="B1054" s="11" t="s">
        <v>50</v>
      </c>
      <c r="C1054" s="13">
        <f>[1]Washim!C31</f>
        <v>0</v>
      </c>
      <c r="D1054" s="13">
        <f>[1]Washim!D31</f>
        <v>0</v>
      </c>
      <c r="E1054" s="13">
        <f>[1]Washim!E31</f>
        <v>0</v>
      </c>
      <c r="F1054" s="13">
        <f>[1]Washim!F31</f>
        <v>0</v>
      </c>
      <c r="G1054" s="13">
        <f>[1]Washim!G31</f>
        <v>0</v>
      </c>
      <c r="H1054" s="13">
        <f>[1]Washim!H31</f>
        <v>0</v>
      </c>
      <c r="I1054" s="13">
        <f>[1]Washim!I31</f>
        <v>0</v>
      </c>
      <c r="J1054" s="13">
        <f>[1]Washim!J31</f>
        <v>0</v>
      </c>
      <c r="K1054" s="78" t="e">
        <f t="shared" si="144"/>
        <v>#DIV/0!</v>
      </c>
      <c r="L1054" s="78" t="e">
        <f t="shared" si="145"/>
        <v>#DIV/0!</v>
      </c>
      <c r="M1054" s="78">
        <f t="shared" si="146"/>
        <v>0</v>
      </c>
      <c r="N1054" s="78">
        <f t="shared" si="150"/>
        <v>0</v>
      </c>
      <c r="O1054" s="78">
        <f t="shared" si="150"/>
        <v>0</v>
      </c>
      <c r="P1054" s="78" t="e">
        <f t="shared" si="148"/>
        <v>#DIV/0!</v>
      </c>
    </row>
    <row r="1055" spans="1:16" ht="15" customHeight="1" x14ac:dyDescent="0.2">
      <c r="A1055" s="4">
        <v>36</v>
      </c>
      <c r="B1055" s="11" t="s">
        <v>51</v>
      </c>
      <c r="C1055" s="13">
        <f>[1]Yavatmal!C32</f>
        <v>0</v>
      </c>
      <c r="D1055" s="13">
        <f>[1]Yavatmal!D32</f>
        <v>0</v>
      </c>
      <c r="E1055" s="13">
        <f>[1]Yavatmal!E32</f>
        <v>0</v>
      </c>
      <c r="F1055" s="13">
        <f>[1]Yavatmal!F32</f>
        <v>0</v>
      </c>
      <c r="G1055" s="13">
        <f>[1]Yavatmal!G32</f>
        <v>0</v>
      </c>
      <c r="H1055" s="13">
        <f>[1]Yavatmal!H32</f>
        <v>0</v>
      </c>
      <c r="I1055" s="13">
        <f>[1]Yavatmal!I32</f>
        <v>0</v>
      </c>
      <c r="J1055" s="13">
        <f>[1]Yavatmal!J32</f>
        <v>0</v>
      </c>
      <c r="K1055" s="78" t="e">
        <f t="shared" si="144"/>
        <v>#DIV/0!</v>
      </c>
      <c r="L1055" s="78" t="e">
        <f t="shared" si="145"/>
        <v>#DIV/0!</v>
      </c>
      <c r="M1055" s="78">
        <f t="shared" si="146"/>
        <v>0</v>
      </c>
      <c r="N1055" s="78">
        <f t="shared" si="150"/>
        <v>0</v>
      </c>
      <c r="O1055" s="78">
        <f t="shared" si="150"/>
        <v>0</v>
      </c>
      <c r="P1055" s="78" t="e">
        <f t="shared" si="148"/>
        <v>#DIV/0!</v>
      </c>
    </row>
    <row r="1056" spans="1:16" ht="15" customHeight="1" x14ac:dyDescent="0.2">
      <c r="A1056" s="20"/>
      <c r="B1056" s="21" t="s">
        <v>8</v>
      </c>
      <c r="C1056" s="76">
        <f t="shared" ref="C1056:J1056" si="151">SUM(C1020:C1055)</f>
        <v>912.6</v>
      </c>
      <c r="D1056" s="76">
        <f t="shared" si="151"/>
        <v>736.94</v>
      </c>
      <c r="E1056" s="76">
        <f t="shared" si="151"/>
        <v>432.4</v>
      </c>
      <c r="F1056" s="76">
        <f t="shared" si="151"/>
        <v>744.07</v>
      </c>
      <c r="G1056" s="76">
        <f t="shared" si="151"/>
        <v>19</v>
      </c>
      <c r="H1056" s="76">
        <f t="shared" si="151"/>
        <v>86</v>
      </c>
      <c r="I1056" s="76">
        <f t="shared" si="151"/>
        <v>0</v>
      </c>
      <c r="J1056" s="76">
        <f t="shared" si="151"/>
        <v>0</v>
      </c>
      <c r="K1056" s="76">
        <f t="shared" si="144"/>
        <v>11.669878144760766</v>
      </c>
      <c r="L1056" s="76">
        <f t="shared" si="145"/>
        <v>0</v>
      </c>
      <c r="M1056" s="76">
        <f t="shared" si="146"/>
        <v>1481.0100000000002</v>
      </c>
      <c r="N1056" s="76">
        <f t="shared" si="150"/>
        <v>19</v>
      </c>
      <c r="O1056" s="76">
        <f t="shared" si="150"/>
        <v>86</v>
      </c>
      <c r="P1056" s="76">
        <f t="shared" si="148"/>
        <v>5.8068480293853506</v>
      </c>
    </row>
    <row r="1057" spans="1:16" ht="15" customHeight="1" x14ac:dyDescent="0.2">
      <c r="A1057" s="110" t="s">
        <v>127</v>
      </c>
      <c r="B1057" s="110"/>
      <c r="C1057" s="110"/>
      <c r="D1057" s="110"/>
      <c r="E1057" s="110"/>
      <c r="F1057" s="110"/>
      <c r="G1057" s="110"/>
      <c r="H1057" s="110"/>
      <c r="I1057" s="110"/>
      <c r="J1057" s="110"/>
      <c r="K1057" s="110"/>
      <c r="L1057" s="110"/>
      <c r="M1057" s="110"/>
      <c r="N1057" s="110"/>
      <c r="O1057" s="110"/>
      <c r="P1057" s="110"/>
    </row>
    <row r="1058" spans="1:16" ht="15" customHeight="1" x14ac:dyDescent="0.2">
      <c r="A1058" s="111"/>
      <c r="B1058" s="111"/>
      <c r="C1058" s="111"/>
      <c r="D1058" s="111"/>
      <c r="E1058" s="111"/>
      <c r="F1058" s="111"/>
      <c r="G1058" s="111"/>
      <c r="H1058" s="111"/>
      <c r="I1058" s="111"/>
      <c r="J1058" s="111"/>
      <c r="K1058" s="111"/>
      <c r="L1058" s="111"/>
      <c r="M1058" s="111"/>
      <c r="N1058" s="111"/>
      <c r="O1058" s="111"/>
      <c r="P1058" s="111"/>
    </row>
    <row r="1059" spans="1:16" ht="15" customHeight="1" x14ac:dyDescent="0.2">
      <c r="A1059" s="112" t="str">
        <f>A3</f>
        <v>Disbursements under Crop Loans - 17.07.2021</v>
      </c>
      <c r="B1059" s="112"/>
      <c r="C1059" s="112"/>
      <c r="D1059" s="112"/>
      <c r="E1059" s="112"/>
      <c r="F1059" s="112"/>
      <c r="G1059" s="112"/>
      <c r="H1059" s="112"/>
      <c r="I1059" s="112"/>
      <c r="J1059" s="112"/>
      <c r="K1059" s="112"/>
      <c r="L1059" s="112"/>
      <c r="M1059" s="112"/>
      <c r="N1059" s="112"/>
      <c r="O1059" s="112"/>
      <c r="P1059" s="112"/>
    </row>
    <row r="1060" spans="1:16" ht="15" customHeight="1" x14ac:dyDescent="0.2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113" t="s">
        <v>2</v>
      </c>
      <c r="N1060" s="113"/>
      <c r="O1060" s="113"/>
      <c r="P1060" s="113"/>
    </row>
    <row r="1061" spans="1:16" ht="39.950000000000003" customHeight="1" x14ac:dyDescent="0.2">
      <c r="A1061" s="100" t="s">
        <v>3</v>
      </c>
      <c r="B1061" s="100" t="s">
        <v>58</v>
      </c>
      <c r="C1061" s="103" t="str">
        <f>C841</f>
        <v>Crop Loan Target 
ACP 2021-22</v>
      </c>
      <c r="D1061" s="104"/>
      <c r="E1061" s="104"/>
      <c r="F1061" s="105"/>
      <c r="G1061" s="106" t="str">
        <f>G841</f>
        <v>Cumulative Achievement from 
01.04.2021</v>
      </c>
      <c r="H1061" s="107"/>
      <c r="I1061" s="107"/>
      <c r="J1061" s="108"/>
      <c r="K1061" s="92" t="s">
        <v>7</v>
      </c>
      <c r="L1061" s="92"/>
      <c r="M1061" s="92" t="s">
        <v>8</v>
      </c>
      <c r="N1061" s="92"/>
      <c r="O1061" s="92"/>
      <c r="P1061" s="92"/>
    </row>
    <row r="1062" spans="1:16" ht="15" customHeight="1" x14ac:dyDescent="0.2">
      <c r="A1062" s="101"/>
      <c r="B1062" s="101"/>
      <c r="C1062" s="93" t="s">
        <v>9</v>
      </c>
      <c r="D1062" s="93"/>
      <c r="E1062" s="94" t="s">
        <v>10</v>
      </c>
      <c r="F1062" s="95"/>
      <c r="G1062" s="96" t="s">
        <v>9</v>
      </c>
      <c r="H1062" s="97"/>
      <c r="I1062" s="96" t="s">
        <v>10</v>
      </c>
      <c r="J1062" s="97"/>
      <c r="K1062" s="98" t="s">
        <v>9</v>
      </c>
      <c r="L1062" s="98" t="s">
        <v>10</v>
      </c>
      <c r="M1062" s="98" t="s">
        <v>11</v>
      </c>
      <c r="N1062" s="93" t="s">
        <v>12</v>
      </c>
      <c r="O1062" s="93"/>
      <c r="P1062" s="98" t="s">
        <v>13</v>
      </c>
    </row>
    <row r="1063" spans="1:16" ht="15" customHeight="1" x14ac:dyDescent="0.2">
      <c r="A1063" s="102"/>
      <c r="B1063" s="102"/>
      <c r="C1063" s="3" t="s">
        <v>14</v>
      </c>
      <c r="D1063" s="3" t="s">
        <v>15</v>
      </c>
      <c r="E1063" s="3" t="s">
        <v>14</v>
      </c>
      <c r="F1063" s="3" t="s">
        <v>15</v>
      </c>
      <c r="G1063" s="3" t="s">
        <v>14</v>
      </c>
      <c r="H1063" s="3" t="s">
        <v>15</v>
      </c>
      <c r="I1063" s="3" t="s">
        <v>14</v>
      </c>
      <c r="J1063" s="3" t="s">
        <v>15</v>
      </c>
      <c r="K1063" s="99"/>
      <c r="L1063" s="99"/>
      <c r="M1063" s="99"/>
      <c r="N1063" s="3" t="s">
        <v>14</v>
      </c>
      <c r="O1063" s="3" t="s">
        <v>15</v>
      </c>
      <c r="P1063" s="99"/>
    </row>
    <row r="1064" spans="1:16" ht="15" customHeight="1" x14ac:dyDescent="0.2">
      <c r="A1064" s="4">
        <v>1</v>
      </c>
      <c r="B1064" s="11" t="s">
        <v>16</v>
      </c>
      <c r="C1064" s="13">
        <f>[1]Ahmednagar!C32</f>
        <v>3838</v>
      </c>
      <c r="D1064" s="13">
        <f>[1]Ahmednagar!D32</f>
        <v>3100</v>
      </c>
      <c r="E1064" s="13">
        <f>[1]Ahmednagar!E32</f>
        <v>2067</v>
      </c>
      <c r="F1064" s="13">
        <f>[1]Ahmednagar!F32</f>
        <v>1712</v>
      </c>
      <c r="G1064" s="13">
        <f>[1]Ahmednagar!G32</f>
        <v>184</v>
      </c>
      <c r="H1064" s="13">
        <f>[1]Ahmednagar!H32</f>
        <v>352.7</v>
      </c>
      <c r="I1064" s="13">
        <f>[1]Ahmednagar!I32</f>
        <v>0</v>
      </c>
      <c r="J1064" s="13">
        <f>[1]Ahmednagar!J32</f>
        <v>0</v>
      </c>
      <c r="K1064" s="78">
        <f t="shared" ref="K1064:K1100" si="152">(H1064/D1064)*100</f>
        <v>11.377419354838709</v>
      </c>
      <c r="L1064" s="78">
        <f t="shared" ref="L1064:L1100" si="153">(J1064/F1064)*100</f>
        <v>0</v>
      </c>
      <c r="M1064" s="78">
        <f t="shared" ref="M1064:M1100" si="154">D1064+F1064</f>
        <v>4812</v>
      </c>
      <c r="N1064" s="78">
        <f t="shared" ref="N1064:O1100" si="155">G1064+I1064</f>
        <v>184</v>
      </c>
      <c r="O1064" s="78">
        <f t="shared" si="155"/>
        <v>352.7</v>
      </c>
      <c r="P1064" s="78">
        <f t="shared" ref="P1064:P1100" si="156">(O1064/M1064)*100</f>
        <v>7.3295926849542807</v>
      </c>
    </row>
    <row r="1065" spans="1:16" ht="15" customHeight="1" x14ac:dyDescent="0.2">
      <c r="A1065" s="4">
        <v>2</v>
      </c>
      <c r="B1065" s="11" t="s">
        <v>17</v>
      </c>
      <c r="C1065" s="13">
        <f>[1]Akola!C32</f>
        <v>0</v>
      </c>
      <c r="D1065" s="13">
        <f>[1]Akola!D32</f>
        <v>0</v>
      </c>
      <c r="E1065" s="13">
        <f>[1]Akola!E32</f>
        <v>0</v>
      </c>
      <c r="F1065" s="13">
        <f>[1]Akola!F32</f>
        <v>0</v>
      </c>
      <c r="G1065" s="13">
        <f>[1]Akola!G32</f>
        <v>0</v>
      </c>
      <c r="H1065" s="13">
        <f>[1]Akola!H32</f>
        <v>0</v>
      </c>
      <c r="I1065" s="13">
        <f>[1]Akola!I32</f>
        <v>0</v>
      </c>
      <c r="J1065" s="13">
        <f>[1]Akola!J32</f>
        <v>0</v>
      </c>
      <c r="K1065" s="78" t="e">
        <f t="shared" si="152"/>
        <v>#DIV/0!</v>
      </c>
      <c r="L1065" s="78" t="e">
        <f t="shared" si="153"/>
        <v>#DIV/0!</v>
      </c>
      <c r="M1065" s="78">
        <f t="shared" si="154"/>
        <v>0</v>
      </c>
      <c r="N1065" s="78">
        <f t="shared" si="155"/>
        <v>0</v>
      </c>
      <c r="O1065" s="78">
        <f t="shared" si="155"/>
        <v>0</v>
      </c>
      <c r="P1065" s="78" t="e">
        <f t="shared" si="156"/>
        <v>#DIV/0!</v>
      </c>
    </row>
    <row r="1066" spans="1:16" ht="15" customHeight="1" x14ac:dyDescent="0.2">
      <c r="A1066" s="4">
        <v>3</v>
      </c>
      <c r="B1066" s="11" t="s">
        <v>18</v>
      </c>
      <c r="C1066" s="13">
        <f>[1]Amravati!C32</f>
        <v>0</v>
      </c>
      <c r="D1066" s="13">
        <f>[1]Amravati!D32</f>
        <v>0</v>
      </c>
      <c r="E1066" s="13">
        <f>[1]Amravati!E32</f>
        <v>0</v>
      </c>
      <c r="F1066" s="13">
        <f>[1]Amravati!F32</f>
        <v>0</v>
      </c>
      <c r="G1066" s="13">
        <f>[1]Amravati!G32</f>
        <v>0</v>
      </c>
      <c r="H1066" s="13">
        <f>[1]Amravati!H32</f>
        <v>0</v>
      </c>
      <c r="I1066" s="13">
        <f>[1]Amravati!I32</f>
        <v>0</v>
      </c>
      <c r="J1066" s="13">
        <f>[1]Amravati!J32</f>
        <v>0</v>
      </c>
      <c r="K1066" s="78" t="e">
        <f t="shared" si="152"/>
        <v>#DIV/0!</v>
      </c>
      <c r="L1066" s="78" t="e">
        <f t="shared" si="153"/>
        <v>#DIV/0!</v>
      </c>
      <c r="M1066" s="78">
        <f t="shared" si="154"/>
        <v>0</v>
      </c>
      <c r="N1066" s="78">
        <f t="shared" si="155"/>
        <v>0</v>
      </c>
      <c r="O1066" s="78">
        <f t="shared" si="155"/>
        <v>0</v>
      </c>
      <c r="P1066" s="78" t="e">
        <f t="shared" si="156"/>
        <v>#DIV/0!</v>
      </c>
    </row>
    <row r="1067" spans="1:16" ht="15" customHeight="1" x14ac:dyDescent="0.2">
      <c r="A1067" s="4">
        <v>4</v>
      </c>
      <c r="B1067" s="11" t="s">
        <v>19</v>
      </c>
      <c r="C1067" s="13">
        <f>[1]Aurangabad!C32</f>
        <v>0</v>
      </c>
      <c r="D1067" s="13">
        <f>[1]Aurangabad!D32</f>
        <v>0</v>
      </c>
      <c r="E1067" s="13">
        <f>[1]Aurangabad!E32</f>
        <v>0</v>
      </c>
      <c r="F1067" s="13">
        <f>[1]Aurangabad!F32</f>
        <v>0</v>
      </c>
      <c r="G1067" s="13">
        <f>[1]Aurangabad!G32</f>
        <v>0</v>
      </c>
      <c r="H1067" s="13">
        <f>[1]Aurangabad!H32</f>
        <v>0</v>
      </c>
      <c r="I1067" s="13">
        <f>[1]Aurangabad!I32</f>
        <v>0</v>
      </c>
      <c r="J1067" s="13">
        <f>[1]Aurangabad!J32</f>
        <v>0</v>
      </c>
      <c r="K1067" s="78" t="e">
        <f t="shared" si="152"/>
        <v>#DIV/0!</v>
      </c>
      <c r="L1067" s="78" t="e">
        <f t="shared" si="153"/>
        <v>#DIV/0!</v>
      </c>
      <c r="M1067" s="78">
        <f t="shared" si="154"/>
        <v>0</v>
      </c>
      <c r="N1067" s="78">
        <f t="shared" si="155"/>
        <v>0</v>
      </c>
      <c r="O1067" s="78">
        <f t="shared" si="155"/>
        <v>0</v>
      </c>
      <c r="P1067" s="78" t="e">
        <f t="shared" si="156"/>
        <v>#DIV/0!</v>
      </c>
    </row>
    <row r="1068" spans="1:16" ht="15" customHeight="1" x14ac:dyDescent="0.2">
      <c r="A1068" s="4">
        <v>5</v>
      </c>
      <c r="B1068" s="11" t="s">
        <v>20</v>
      </c>
      <c r="C1068" s="13">
        <f>[1]Beed!C32</f>
        <v>491</v>
      </c>
      <c r="D1068" s="13">
        <f>[1]Beed!D32</f>
        <v>400</v>
      </c>
      <c r="E1068" s="13">
        <f>[1]Beed!E32</f>
        <v>134</v>
      </c>
      <c r="F1068" s="13">
        <f>[1]Beed!F32</f>
        <v>100</v>
      </c>
      <c r="G1068" s="13">
        <f>[1]Beed!G32</f>
        <v>0</v>
      </c>
      <c r="H1068" s="13">
        <f>[1]Beed!H32</f>
        <v>0</v>
      </c>
      <c r="I1068" s="13">
        <f>[1]Beed!I32</f>
        <v>0</v>
      </c>
      <c r="J1068" s="13">
        <f>[1]Beed!J32</f>
        <v>0</v>
      </c>
      <c r="K1068" s="78">
        <f t="shared" si="152"/>
        <v>0</v>
      </c>
      <c r="L1068" s="78">
        <f t="shared" si="153"/>
        <v>0</v>
      </c>
      <c r="M1068" s="78">
        <f t="shared" si="154"/>
        <v>500</v>
      </c>
      <c r="N1068" s="78">
        <f t="shared" si="155"/>
        <v>0</v>
      </c>
      <c r="O1068" s="78">
        <f t="shared" si="155"/>
        <v>0</v>
      </c>
      <c r="P1068" s="78">
        <f t="shared" si="156"/>
        <v>0</v>
      </c>
    </row>
    <row r="1069" spans="1:16" ht="15" customHeight="1" x14ac:dyDescent="0.2">
      <c r="A1069" s="4">
        <v>6</v>
      </c>
      <c r="B1069" s="11" t="s">
        <v>21</v>
      </c>
      <c r="C1069" s="13">
        <f>[1]Bhandara!C32</f>
        <v>0</v>
      </c>
      <c r="D1069" s="13">
        <f>[1]Bhandara!D32</f>
        <v>0</v>
      </c>
      <c r="E1069" s="13">
        <f>[1]Bhandara!E32</f>
        <v>0</v>
      </c>
      <c r="F1069" s="13">
        <f>[1]Bhandara!F32</f>
        <v>0</v>
      </c>
      <c r="G1069" s="13">
        <f>[1]Bhandara!G32</f>
        <v>0</v>
      </c>
      <c r="H1069" s="13">
        <f>[1]Bhandara!H32</f>
        <v>0</v>
      </c>
      <c r="I1069" s="13">
        <f>[1]Bhandara!I32</f>
        <v>0</v>
      </c>
      <c r="J1069" s="13">
        <f>[1]Bhandara!J32</f>
        <v>0</v>
      </c>
      <c r="K1069" s="78" t="e">
        <f t="shared" si="152"/>
        <v>#DIV/0!</v>
      </c>
      <c r="L1069" s="78" t="e">
        <f t="shared" si="153"/>
        <v>#DIV/0!</v>
      </c>
      <c r="M1069" s="78">
        <f t="shared" si="154"/>
        <v>0</v>
      </c>
      <c r="N1069" s="78">
        <f t="shared" si="155"/>
        <v>0</v>
      </c>
      <c r="O1069" s="78">
        <f t="shared" si="155"/>
        <v>0</v>
      </c>
      <c r="P1069" s="78" t="e">
        <f t="shared" si="156"/>
        <v>#DIV/0!</v>
      </c>
    </row>
    <row r="1070" spans="1:16" ht="15" customHeight="1" x14ac:dyDescent="0.2">
      <c r="A1070" s="4">
        <v>7</v>
      </c>
      <c r="B1070" s="11" t="s">
        <v>22</v>
      </c>
      <c r="C1070" s="13">
        <f>[1]Buldhana!C32</f>
        <v>0</v>
      </c>
      <c r="D1070" s="13">
        <f>[1]Buldhana!D32</f>
        <v>0</v>
      </c>
      <c r="E1070" s="13">
        <f>[1]Buldhana!E32</f>
        <v>0</v>
      </c>
      <c r="F1070" s="13">
        <f>[1]Buldhana!F32</f>
        <v>0</v>
      </c>
      <c r="G1070" s="13">
        <f>[1]Buldhana!G32</f>
        <v>0</v>
      </c>
      <c r="H1070" s="13">
        <f>[1]Buldhana!H32</f>
        <v>0</v>
      </c>
      <c r="I1070" s="13">
        <f>[1]Buldhana!I32</f>
        <v>0</v>
      </c>
      <c r="J1070" s="13">
        <f>[1]Buldhana!J32</f>
        <v>0</v>
      </c>
      <c r="K1070" s="78" t="e">
        <f t="shared" si="152"/>
        <v>#DIV/0!</v>
      </c>
      <c r="L1070" s="78" t="e">
        <f t="shared" si="153"/>
        <v>#DIV/0!</v>
      </c>
      <c r="M1070" s="78">
        <f t="shared" si="154"/>
        <v>0</v>
      </c>
      <c r="N1070" s="78">
        <f t="shared" si="155"/>
        <v>0</v>
      </c>
      <c r="O1070" s="78">
        <f t="shared" si="155"/>
        <v>0</v>
      </c>
      <c r="P1070" s="78" t="e">
        <f t="shared" si="156"/>
        <v>#DIV/0!</v>
      </c>
    </row>
    <row r="1071" spans="1:16" ht="15" customHeight="1" x14ac:dyDescent="0.2">
      <c r="A1071" s="4">
        <v>8</v>
      </c>
      <c r="B1071" s="11" t="s">
        <v>23</v>
      </c>
      <c r="C1071" s="13">
        <f>[1]Chandrapur!C32</f>
        <v>0</v>
      </c>
      <c r="D1071" s="13">
        <f>[1]Chandrapur!D32</f>
        <v>0</v>
      </c>
      <c r="E1071" s="13">
        <f>[1]Chandrapur!E32</f>
        <v>0</v>
      </c>
      <c r="F1071" s="13">
        <f>[1]Chandrapur!F32</f>
        <v>0</v>
      </c>
      <c r="G1071" s="13">
        <f>[1]Chandrapur!G32</f>
        <v>0</v>
      </c>
      <c r="H1071" s="13">
        <f>[1]Chandrapur!H32</f>
        <v>0</v>
      </c>
      <c r="I1071" s="13">
        <f>[1]Chandrapur!I32</f>
        <v>0</v>
      </c>
      <c r="J1071" s="13">
        <f>[1]Chandrapur!J32</f>
        <v>0</v>
      </c>
      <c r="K1071" s="78" t="e">
        <f t="shared" si="152"/>
        <v>#DIV/0!</v>
      </c>
      <c r="L1071" s="78" t="e">
        <f t="shared" si="153"/>
        <v>#DIV/0!</v>
      </c>
      <c r="M1071" s="78">
        <f t="shared" si="154"/>
        <v>0</v>
      </c>
      <c r="N1071" s="78">
        <f t="shared" si="155"/>
        <v>0</v>
      </c>
      <c r="O1071" s="78">
        <f t="shared" si="155"/>
        <v>0</v>
      </c>
      <c r="P1071" s="78" t="e">
        <f t="shared" si="156"/>
        <v>#DIV/0!</v>
      </c>
    </row>
    <row r="1072" spans="1:16" ht="15" customHeight="1" x14ac:dyDescent="0.2">
      <c r="A1072" s="4">
        <v>9</v>
      </c>
      <c r="B1072" s="11" t="s">
        <v>24</v>
      </c>
      <c r="C1072" s="13">
        <f>[1]Dhule!C32</f>
        <v>159</v>
      </c>
      <c r="D1072" s="13">
        <f>[1]Dhule!D32</f>
        <v>104</v>
      </c>
      <c r="E1072" s="13">
        <f>[1]Dhule!E32</f>
        <v>0</v>
      </c>
      <c r="F1072" s="13">
        <f>[1]Dhule!F32</f>
        <v>0</v>
      </c>
      <c r="G1072" s="13">
        <f>[1]Dhule!G32</f>
        <v>0</v>
      </c>
      <c r="H1072" s="13">
        <f>[1]Dhule!H32</f>
        <v>0</v>
      </c>
      <c r="I1072" s="13">
        <f>[1]Dhule!I32</f>
        <v>0</v>
      </c>
      <c r="J1072" s="13">
        <f>[1]Dhule!J32</f>
        <v>0</v>
      </c>
      <c r="K1072" s="78">
        <f t="shared" si="152"/>
        <v>0</v>
      </c>
      <c r="L1072" s="78" t="e">
        <f t="shared" si="153"/>
        <v>#DIV/0!</v>
      </c>
      <c r="M1072" s="78">
        <f t="shared" si="154"/>
        <v>104</v>
      </c>
      <c r="N1072" s="78">
        <f t="shared" si="155"/>
        <v>0</v>
      </c>
      <c r="O1072" s="78">
        <f t="shared" si="155"/>
        <v>0</v>
      </c>
      <c r="P1072" s="78">
        <f t="shared" si="156"/>
        <v>0</v>
      </c>
    </row>
    <row r="1073" spans="1:16" ht="15" customHeight="1" x14ac:dyDescent="0.2">
      <c r="A1073" s="4">
        <v>10</v>
      </c>
      <c r="B1073" s="11" t="s">
        <v>25</v>
      </c>
      <c r="C1073" s="13">
        <f>[1]Gadchiroli!C32</f>
        <v>0</v>
      </c>
      <c r="D1073" s="13">
        <f>[1]Gadchiroli!D32</f>
        <v>0</v>
      </c>
      <c r="E1073" s="13">
        <f>[1]Gadchiroli!E32</f>
        <v>0</v>
      </c>
      <c r="F1073" s="13">
        <f>[1]Gadchiroli!F32</f>
        <v>0</v>
      </c>
      <c r="G1073" s="13">
        <f>[1]Gadchiroli!G32</f>
        <v>0</v>
      </c>
      <c r="H1073" s="13">
        <f>[1]Gadchiroli!H32</f>
        <v>0</v>
      </c>
      <c r="I1073" s="13">
        <f>[1]Gadchiroli!I32</f>
        <v>0</v>
      </c>
      <c r="J1073" s="13">
        <f>[1]Gadchiroli!J32</f>
        <v>0</v>
      </c>
      <c r="K1073" s="78" t="e">
        <f t="shared" si="152"/>
        <v>#DIV/0!</v>
      </c>
      <c r="L1073" s="78" t="e">
        <f t="shared" si="153"/>
        <v>#DIV/0!</v>
      </c>
      <c r="M1073" s="78">
        <f t="shared" si="154"/>
        <v>0</v>
      </c>
      <c r="N1073" s="78">
        <f t="shared" si="155"/>
        <v>0</v>
      </c>
      <c r="O1073" s="78">
        <f t="shared" si="155"/>
        <v>0</v>
      </c>
      <c r="P1073" s="78" t="e">
        <f t="shared" si="156"/>
        <v>#DIV/0!</v>
      </c>
    </row>
    <row r="1074" spans="1:16" ht="15" customHeight="1" x14ac:dyDescent="0.2">
      <c r="A1074" s="4">
        <v>11</v>
      </c>
      <c r="B1074" s="11" t="s">
        <v>26</v>
      </c>
      <c r="C1074" s="13">
        <f>[1]Gondia!C32</f>
        <v>0</v>
      </c>
      <c r="D1074" s="13">
        <f>[1]Gondia!D32</f>
        <v>0</v>
      </c>
      <c r="E1074" s="13">
        <f>[1]Gondia!E32</f>
        <v>0</v>
      </c>
      <c r="F1074" s="13">
        <f>[1]Gondia!F32</f>
        <v>0</v>
      </c>
      <c r="G1074" s="13">
        <f>[1]Gondia!G32</f>
        <v>0</v>
      </c>
      <c r="H1074" s="13">
        <f>[1]Gondia!H32</f>
        <v>0</v>
      </c>
      <c r="I1074" s="13">
        <f>[1]Gondia!I32</f>
        <v>0</v>
      </c>
      <c r="J1074" s="13">
        <f>[1]Gondia!J32</f>
        <v>0</v>
      </c>
      <c r="K1074" s="78" t="e">
        <f t="shared" si="152"/>
        <v>#DIV/0!</v>
      </c>
      <c r="L1074" s="78" t="e">
        <f t="shared" si="153"/>
        <v>#DIV/0!</v>
      </c>
      <c r="M1074" s="78">
        <f t="shared" si="154"/>
        <v>0</v>
      </c>
      <c r="N1074" s="78">
        <f t="shared" si="155"/>
        <v>0</v>
      </c>
      <c r="O1074" s="78">
        <f t="shared" si="155"/>
        <v>0</v>
      </c>
      <c r="P1074" s="78" t="e">
        <f t="shared" si="156"/>
        <v>#DIV/0!</v>
      </c>
    </row>
    <row r="1075" spans="1:16" ht="15" customHeight="1" x14ac:dyDescent="0.2">
      <c r="A1075" s="4">
        <v>12</v>
      </c>
      <c r="B1075" s="11" t="s">
        <v>27</v>
      </c>
      <c r="C1075" s="13">
        <f>[1]Hingoli!C32</f>
        <v>0</v>
      </c>
      <c r="D1075" s="13">
        <f>[1]Hingoli!D32</f>
        <v>0</v>
      </c>
      <c r="E1075" s="13">
        <f>[1]Hingoli!E32</f>
        <v>0</v>
      </c>
      <c r="F1075" s="13">
        <f>[1]Hingoli!F32</f>
        <v>0</v>
      </c>
      <c r="G1075" s="13">
        <f>[1]Hingoli!G32</f>
        <v>0</v>
      </c>
      <c r="H1075" s="13">
        <f>[1]Hingoli!H32</f>
        <v>0</v>
      </c>
      <c r="I1075" s="13">
        <f>[1]Hingoli!I32</f>
        <v>0</v>
      </c>
      <c r="J1075" s="13">
        <f>[1]Hingoli!J32</f>
        <v>0</v>
      </c>
      <c r="K1075" s="78" t="e">
        <f t="shared" si="152"/>
        <v>#DIV/0!</v>
      </c>
      <c r="L1075" s="78" t="e">
        <f t="shared" si="153"/>
        <v>#DIV/0!</v>
      </c>
      <c r="M1075" s="78">
        <f t="shared" si="154"/>
        <v>0</v>
      </c>
      <c r="N1075" s="78">
        <f t="shared" si="155"/>
        <v>0</v>
      </c>
      <c r="O1075" s="78">
        <f t="shared" si="155"/>
        <v>0</v>
      </c>
      <c r="P1075" s="78" t="e">
        <f t="shared" si="156"/>
        <v>#DIV/0!</v>
      </c>
    </row>
    <row r="1076" spans="1:16" ht="15" customHeight="1" x14ac:dyDescent="0.2">
      <c r="A1076" s="4">
        <v>13</v>
      </c>
      <c r="B1076" s="11" t="s">
        <v>28</v>
      </c>
      <c r="C1076" s="11">
        <f>[1]Jalgaon!C32</f>
        <v>0</v>
      </c>
      <c r="D1076" s="11">
        <f>[1]Jalgaon!D32</f>
        <v>0</v>
      </c>
      <c r="E1076" s="11">
        <f>[1]Jalgaon!E32</f>
        <v>0</v>
      </c>
      <c r="F1076" s="11">
        <f>[1]Jalgaon!F32</f>
        <v>0</v>
      </c>
      <c r="G1076" s="11">
        <f>[1]Jalgaon!G32</f>
        <v>0</v>
      </c>
      <c r="H1076" s="11">
        <f>[1]Jalgaon!H32</f>
        <v>0</v>
      </c>
      <c r="I1076" s="11">
        <f>[1]Jalgaon!I32</f>
        <v>0</v>
      </c>
      <c r="J1076" s="11">
        <f>[1]Jalgaon!J32</f>
        <v>0</v>
      </c>
      <c r="K1076" s="78" t="e">
        <f t="shared" si="152"/>
        <v>#DIV/0!</v>
      </c>
      <c r="L1076" s="78" t="e">
        <f t="shared" si="153"/>
        <v>#DIV/0!</v>
      </c>
      <c r="M1076" s="78">
        <f t="shared" si="154"/>
        <v>0</v>
      </c>
      <c r="N1076" s="78">
        <f t="shared" si="155"/>
        <v>0</v>
      </c>
      <c r="O1076" s="78">
        <f t="shared" si="155"/>
        <v>0</v>
      </c>
      <c r="P1076" s="78" t="e">
        <f t="shared" si="156"/>
        <v>#DIV/0!</v>
      </c>
    </row>
    <row r="1077" spans="1:16" ht="15" customHeight="1" x14ac:dyDescent="0.2">
      <c r="A1077" s="4">
        <v>14</v>
      </c>
      <c r="B1077" s="11" t="s">
        <v>29</v>
      </c>
      <c r="C1077" s="13">
        <f>[1]Jalna!C32</f>
        <v>13</v>
      </c>
      <c r="D1077" s="13">
        <f>[1]Jalna!D32</f>
        <v>6</v>
      </c>
      <c r="E1077" s="13">
        <f>[1]Jalna!E32</f>
        <v>9</v>
      </c>
      <c r="F1077" s="13">
        <f>[1]Jalna!F32</f>
        <v>5</v>
      </c>
      <c r="G1077" s="13">
        <f>[1]Jalna!G32</f>
        <v>0</v>
      </c>
      <c r="H1077" s="13">
        <f>[1]Jalna!H32</f>
        <v>0</v>
      </c>
      <c r="I1077" s="13">
        <f>[1]Jalna!I32</f>
        <v>0</v>
      </c>
      <c r="J1077" s="13">
        <f>[1]Jalna!J32</f>
        <v>0</v>
      </c>
      <c r="K1077" s="78">
        <f t="shared" si="152"/>
        <v>0</v>
      </c>
      <c r="L1077" s="78">
        <f t="shared" si="153"/>
        <v>0</v>
      </c>
      <c r="M1077" s="78">
        <f t="shared" si="154"/>
        <v>11</v>
      </c>
      <c r="N1077" s="78">
        <f t="shared" si="155"/>
        <v>0</v>
      </c>
      <c r="O1077" s="78">
        <f t="shared" si="155"/>
        <v>0</v>
      </c>
      <c r="P1077" s="78">
        <f t="shared" si="156"/>
        <v>0</v>
      </c>
    </row>
    <row r="1078" spans="1:16" ht="15" customHeight="1" x14ac:dyDescent="0.2">
      <c r="A1078" s="4">
        <v>15</v>
      </c>
      <c r="B1078" s="11" t="s">
        <v>30</v>
      </c>
      <c r="C1078" s="13">
        <f>[1]Kolhapur!C32</f>
        <v>0</v>
      </c>
      <c r="D1078" s="13">
        <f>[1]Kolhapur!D32</f>
        <v>0</v>
      </c>
      <c r="E1078" s="13">
        <f>[1]Kolhapur!E32</f>
        <v>0</v>
      </c>
      <c r="F1078" s="13">
        <f>[1]Kolhapur!F32</f>
        <v>0</v>
      </c>
      <c r="G1078" s="13">
        <f>[1]Kolhapur!G32</f>
        <v>0</v>
      </c>
      <c r="H1078" s="13">
        <f>[1]Kolhapur!H32</f>
        <v>0</v>
      </c>
      <c r="I1078" s="13">
        <f>[1]Kolhapur!I32</f>
        <v>0</v>
      </c>
      <c r="J1078" s="13">
        <f>[1]Kolhapur!J32</f>
        <v>0</v>
      </c>
      <c r="K1078" s="78" t="e">
        <f t="shared" si="152"/>
        <v>#DIV/0!</v>
      </c>
      <c r="L1078" s="78" t="e">
        <f t="shared" si="153"/>
        <v>#DIV/0!</v>
      </c>
      <c r="M1078" s="78">
        <f t="shared" si="154"/>
        <v>0</v>
      </c>
      <c r="N1078" s="78">
        <f t="shared" si="155"/>
        <v>0</v>
      </c>
      <c r="O1078" s="78">
        <f t="shared" si="155"/>
        <v>0</v>
      </c>
      <c r="P1078" s="78" t="e">
        <f t="shared" si="156"/>
        <v>#DIV/0!</v>
      </c>
    </row>
    <row r="1079" spans="1:16" ht="15" customHeight="1" x14ac:dyDescent="0.2">
      <c r="A1079" s="4">
        <v>16</v>
      </c>
      <c r="B1079" s="11" t="s">
        <v>31</v>
      </c>
      <c r="C1079" s="13">
        <f>[1]Latur!C32</f>
        <v>806</v>
      </c>
      <c r="D1079" s="13">
        <f>[1]Latur!D32</f>
        <v>535</v>
      </c>
      <c r="E1079" s="13">
        <f>[1]Latur!E32</f>
        <v>227</v>
      </c>
      <c r="F1079" s="13">
        <f>[1]Latur!F32</f>
        <v>100</v>
      </c>
      <c r="G1079" s="13">
        <f>[1]Latur!G32</f>
        <v>0</v>
      </c>
      <c r="H1079" s="13">
        <f>[1]Latur!H32</f>
        <v>0</v>
      </c>
      <c r="I1079" s="13">
        <f>[1]Latur!I32</f>
        <v>0</v>
      </c>
      <c r="J1079" s="13">
        <f>[1]Latur!J32</f>
        <v>0</v>
      </c>
      <c r="K1079" s="78">
        <f t="shared" si="152"/>
        <v>0</v>
      </c>
      <c r="L1079" s="78">
        <f t="shared" si="153"/>
        <v>0</v>
      </c>
      <c r="M1079" s="78">
        <f t="shared" si="154"/>
        <v>635</v>
      </c>
      <c r="N1079" s="78">
        <f t="shared" si="155"/>
        <v>0</v>
      </c>
      <c r="O1079" s="78">
        <f t="shared" si="155"/>
        <v>0</v>
      </c>
      <c r="P1079" s="78">
        <f t="shared" si="156"/>
        <v>0</v>
      </c>
    </row>
    <row r="1080" spans="1:16" ht="15" customHeight="1" x14ac:dyDescent="0.2">
      <c r="A1080" s="4">
        <v>17</v>
      </c>
      <c r="B1080" s="11" t="s">
        <v>32</v>
      </c>
      <c r="C1080" s="13">
        <f>[1]MumbaiCity!C32</f>
        <v>0</v>
      </c>
      <c r="D1080" s="13">
        <f>[1]MumbaiCity!D32</f>
        <v>0</v>
      </c>
      <c r="E1080" s="13">
        <f>[1]MumbaiCity!E32</f>
        <v>0</v>
      </c>
      <c r="F1080" s="13">
        <f>[1]MumbaiCity!F32</f>
        <v>0</v>
      </c>
      <c r="G1080" s="13">
        <f>[1]MumbaiCity!G32</f>
        <v>0</v>
      </c>
      <c r="H1080" s="13">
        <f>[1]MumbaiCity!H32</f>
        <v>0</v>
      </c>
      <c r="I1080" s="13">
        <f>[1]MumbaiCity!I32</f>
        <v>0</v>
      </c>
      <c r="J1080" s="13">
        <f>[1]MumbaiCity!J32</f>
        <v>0</v>
      </c>
      <c r="K1080" s="78" t="e">
        <f>(H1080/D1080)*100</f>
        <v>#DIV/0!</v>
      </c>
      <c r="L1080" s="78" t="e">
        <f>(J1080/F1080)*100</f>
        <v>#DIV/0!</v>
      </c>
      <c r="M1080" s="78">
        <f>D1080+F1080</f>
        <v>0</v>
      </c>
      <c r="N1080" s="78">
        <f>G1080+I1080</f>
        <v>0</v>
      </c>
      <c r="O1080" s="78">
        <f>H1080+J1080</f>
        <v>0</v>
      </c>
      <c r="P1080" s="78" t="e">
        <f>(O1080/M1080)*100</f>
        <v>#DIV/0!</v>
      </c>
    </row>
    <row r="1081" spans="1:16" ht="15" customHeight="1" x14ac:dyDescent="0.2">
      <c r="A1081" s="4">
        <v>18</v>
      </c>
      <c r="B1081" s="19" t="s">
        <v>33</v>
      </c>
      <c r="C1081" s="79">
        <f>[1]MumbaiSub!C32</f>
        <v>0</v>
      </c>
      <c r="D1081" s="79">
        <f>[1]MumbaiSub!D32</f>
        <v>0</v>
      </c>
      <c r="E1081" s="79">
        <f>[1]MumbaiSub!E32</f>
        <v>0</v>
      </c>
      <c r="F1081" s="79">
        <f>[1]MumbaiSub!F32</f>
        <v>0</v>
      </c>
      <c r="G1081" s="79">
        <f>[1]MumbaiSub!G32</f>
        <v>0</v>
      </c>
      <c r="H1081" s="79">
        <f>[1]MumbaiSub!H32</f>
        <v>0</v>
      </c>
      <c r="I1081" s="79">
        <f>[1]MumbaiSub!I32</f>
        <v>0</v>
      </c>
      <c r="J1081" s="79">
        <f>[1]MumbaiSub!J32</f>
        <v>0</v>
      </c>
      <c r="K1081" s="78" t="e">
        <f>(H1081/D1081)*100</f>
        <v>#DIV/0!</v>
      </c>
      <c r="L1081" s="78" t="e">
        <f>(J1081/F1081)*100</f>
        <v>#DIV/0!</v>
      </c>
      <c r="M1081" s="78">
        <f>D1081+F1081</f>
        <v>0</v>
      </c>
      <c r="N1081" s="78">
        <f>G1081+I1081</f>
        <v>0</v>
      </c>
      <c r="O1081" s="78">
        <f>H1081+J1081</f>
        <v>0</v>
      </c>
      <c r="P1081" s="78" t="e">
        <f>(O1081/M1081)*100</f>
        <v>#DIV/0!</v>
      </c>
    </row>
    <row r="1082" spans="1:16" ht="15" customHeight="1" x14ac:dyDescent="0.2">
      <c r="A1082" s="4">
        <v>19</v>
      </c>
      <c r="B1082" s="11" t="s">
        <v>34</v>
      </c>
      <c r="C1082" s="13">
        <f>[1]Nagpur!C32</f>
        <v>0</v>
      </c>
      <c r="D1082" s="13">
        <f>[1]Nagpur!D32</f>
        <v>0</v>
      </c>
      <c r="E1082" s="13">
        <f>[1]Nagpur!E32</f>
        <v>0</v>
      </c>
      <c r="F1082" s="13">
        <f>[1]Nagpur!F32</f>
        <v>0</v>
      </c>
      <c r="G1082" s="13">
        <f>[1]Nagpur!G32</f>
        <v>0</v>
      </c>
      <c r="H1082" s="13">
        <f>[1]Nagpur!H32</f>
        <v>0</v>
      </c>
      <c r="I1082" s="13">
        <f>[1]Nagpur!I32</f>
        <v>0</v>
      </c>
      <c r="J1082" s="13">
        <f>[1]Nagpur!J32</f>
        <v>0</v>
      </c>
      <c r="K1082" s="78" t="e">
        <f t="shared" si="152"/>
        <v>#DIV/0!</v>
      </c>
      <c r="L1082" s="78" t="e">
        <f t="shared" si="153"/>
        <v>#DIV/0!</v>
      </c>
      <c r="M1082" s="78">
        <f t="shared" si="154"/>
        <v>0</v>
      </c>
      <c r="N1082" s="78">
        <f t="shared" si="155"/>
        <v>0</v>
      </c>
      <c r="O1082" s="78">
        <f t="shared" si="155"/>
        <v>0</v>
      </c>
      <c r="P1082" s="78" t="e">
        <f t="shared" si="156"/>
        <v>#DIV/0!</v>
      </c>
    </row>
    <row r="1083" spans="1:16" ht="15" customHeight="1" x14ac:dyDescent="0.2">
      <c r="A1083" s="4">
        <v>20</v>
      </c>
      <c r="B1083" s="11" t="s">
        <v>35</v>
      </c>
      <c r="C1083" s="13">
        <f>[1]Nanded!C32</f>
        <v>0</v>
      </c>
      <c r="D1083" s="13">
        <f>[1]Nanded!D32</f>
        <v>0</v>
      </c>
      <c r="E1083" s="13">
        <f>[1]Nanded!E32</f>
        <v>0</v>
      </c>
      <c r="F1083" s="13">
        <f>[1]Nanded!F32</f>
        <v>0</v>
      </c>
      <c r="G1083" s="13">
        <f>[1]Nanded!G32</f>
        <v>0</v>
      </c>
      <c r="H1083" s="13">
        <f>[1]Nanded!H32</f>
        <v>0</v>
      </c>
      <c r="I1083" s="13">
        <f>[1]Nanded!I32</f>
        <v>0</v>
      </c>
      <c r="J1083" s="13">
        <f>[1]Nanded!J32</f>
        <v>0</v>
      </c>
      <c r="K1083" s="78" t="e">
        <f t="shared" si="152"/>
        <v>#DIV/0!</v>
      </c>
      <c r="L1083" s="78" t="e">
        <f t="shared" si="153"/>
        <v>#DIV/0!</v>
      </c>
      <c r="M1083" s="78">
        <f t="shared" si="154"/>
        <v>0</v>
      </c>
      <c r="N1083" s="78">
        <f t="shared" si="155"/>
        <v>0</v>
      </c>
      <c r="O1083" s="78">
        <f t="shared" si="155"/>
        <v>0</v>
      </c>
      <c r="P1083" s="78" t="e">
        <f t="shared" si="156"/>
        <v>#DIV/0!</v>
      </c>
    </row>
    <row r="1084" spans="1:16" ht="15" customHeight="1" x14ac:dyDescent="0.2">
      <c r="A1084" s="4">
        <v>21</v>
      </c>
      <c r="B1084" s="11" t="s">
        <v>36</v>
      </c>
      <c r="C1084" s="13">
        <f>[1]Nandurbar!C32</f>
        <v>0</v>
      </c>
      <c r="D1084" s="13">
        <f>[1]Nandurbar!D32</f>
        <v>0</v>
      </c>
      <c r="E1084" s="13">
        <f>[1]Nandurbar!E32</f>
        <v>0</v>
      </c>
      <c r="F1084" s="13">
        <f>[1]Nandurbar!F32</f>
        <v>0</v>
      </c>
      <c r="G1084" s="13">
        <f>[1]Nandurbar!G32</f>
        <v>0</v>
      </c>
      <c r="H1084" s="13">
        <f>[1]Nandurbar!H32</f>
        <v>0</v>
      </c>
      <c r="I1084" s="13">
        <f>[1]Nandurbar!I32</f>
        <v>0</v>
      </c>
      <c r="J1084" s="13">
        <f>[1]Nandurbar!J32</f>
        <v>0</v>
      </c>
      <c r="K1084" s="78" t="e">
        <f t="shared" si="152"/>
        <v>#DIV/0!</v>
      </c>
      <c r="L1084" s="78" t="e">
        <f t="shared" si="153"/>
        <v>#DIV/0!</v>
      </c>
      <c r="M1084" s="78">
        <f t="shared" si="154"/>
        <v>0</v>
      </c>
      <c r="N1084" s="78">
        <f t="shared" si="155"/>
        <v>0</v>
      </c>
      <c r="O1084" s="78">
        <f t="shared" si="155"/>
        <v>0</v>
      </c>
      <c r="P1084" s="78" t="e">
        <f t="shared" si="156"/>
        <v>#DIV/0!</v>
      </c>
    </row>
    <row r="1085" spans="1:16" ht="15" customHeight="1" x14ac:dyDescent="0.2">
      <c r="A1085" s="4">
        <v>22</v>
      </c>
      <c r="B1085" s="11" t="s">
        <v>37</v>
      </c>
      <c r="C1085" s="13">
        <f>[1]Nasik!C32</f>
        <v>1629</v>
      </c>
      <c r="D1085" s="13">
        <f>[1]Nasik!D32</f>
        <v>2298</v>
      </c>
      <c r="E1085" s="13">
        <f>[1]Nasik!E32</f>
        <v>356</v>
      </c>
      <c r="F1085" s="13">
        <f>[1]Nasik!F32</f>
        <v>550</v>
      </c>
      <c r="G1085" s="13">
        <f>[1]Nasik!G32</f>
        <v>0</v>
      </c>
      <c r="H1085" s="13">
        <f>[1]Nasik!H32</f>
        <v>0</v>
      </c>
      <c r="I1085" s="13">
        <f>[1]Nasik!I32</f>
        <v>0</v>
      </c>
      <c r="J1085" s="13">
        <f>[1]Nasik!J32</f>
        <v>0</v>
      </c>
      <c r="K1085" s="78">
        <f t="shared" si="152"/>
        <v>0</v>
      </c>
      <c r="L1085" s="78">
        <f t="shared" si="153"/>
        <v>0</v>
      </c>
      <c r="M1085" s="78">
        <f t="shared" si="154"/>
        <v>2848</v>
      </c>
      <c r="N1085" s="78">
        <f t="shared" si="155"/>
        <v>0</v>
      </c>
      <c r="O1085" s="78">
        <f t="shared" si="155"/>
        <v>0</v>
      </c>
      <c r="P1085" s="78">
        <f t="shared" si="156"/>
        <v>0</v>
      </c>
    </row>
    <row r="1086" spans="1:16" ht="15" customHeight="1" x14ac:dyDescent="0.2">
      <c r="A1086" s="4">
        <v>23</v>
      </c>
      <c r="B1086" s="11" t="s">
        <v>38</v>
      </c>
      <c r="C1086" s="13">
        <f>[1]Osmanabad!C32</f>
        <v>0</v>
      </c>
      <c r="D1086" s="13">
        <f>[1]Osmanabad!D32</f>
        <v>0</v>
      </c>
      <c r="E1086" s="13">
        <f>[1]Osmanabad!E32</f>
        <v>0</v>
      </c>
      <c r="F1086" s="13">
        <f>[1]Osmanabad!F32</f>
        <v>0</v>
      </c>
      <c r="G1086" s="13">
        <f>[1]Osmanabad!G32</f>
        <v>0</v>
      </c>
      <c r="H1086" s="13">
        <f>[1]Osmanabad!H32</f>
        <v>0</v>
      </c>
      <c r="I1086" s="13">
        <f>[1]Osmanabad!I32</f>
        <v>0</v>
      </c>
      <c r="J1086" s="13">
        <f>[1]Osmanabad!J32</f>
        <v>0</v>
      </c>
      <c r="K1086" s="78" t="e">
        <f t="shared" si="152"/>
        <v>#DIV/0!</v>
      </c>
      <c r="L1086" s="78" t="e">
        <f t="shared" si="153"/>
        <v>#DIV/0!</v>
      </c>
      <c r="M1086" s="78">
        <f t="shared" si="154"/>
        <v>0</v>
      </c>
      <c r="N1086" s="78">
        <f t="shared" si="155"/>
        <v>0</v>
      </c>
      <c r="O1086" s="78">
        <f t="shared" si="155"/>
        <v>0</v>
      </c>
      <c r="P1086" s="78" t="e">
        <f t="shared" si="156"/>
        <v>#DIV/0!</v>
      </c>
    </row>
    <row r="1087" spans="1:16" ht="15" customHeight="1" x14ac:dyDescent="0.2">
      <c r="A1087" s="4">
        <v>24</v>
      </c>
      <c r="B1087" s="5" t="s">
        <v>39</v>
      </c>
      <c r="C1087" s="6">
        <f>[1]Palghar!C32</f>
        <v>0</v>
      </c>
      <c r="D1087" s="6">
        <f>[1]Palghar!D32</f>
        <v>0</v>
      </c>
      <c r="E1087" s="6">
        <f>[1]Palghar!E32</f>
        <v>0</v>
      </c>
      <c r="F1087" s="6">
        <f>[1]Palghar!F32</f>
        <v>0</v>
      </c>
      <c r="G1087" s="6">
        <f>[1]Palghar!G32</f>
        <v>0</v>
      </c>
      <c r="H1087" s="6">
        <f>[1]Palghar!H32</f>
        <v>0</v>
      </c>
      <c r="I1087" s="6">
        <f>[1]Palghar!I32</f>
        <v>0</v>
      </c>
      <c r="J1087" s="6">
        <f>[1]Palghar!J32</f>
        <v>0</v>
      </c>
      <c r="K1087" s="78" t="e">
        <f>(H1087/D1087)*100</f>
        <v>#DIV/0!</v>
      </c>
      <c r="L1087" s="78" t="e">
        <f>(J1087/F1087)*100</f>
        <v>#DIV/0!</v>
      </c>
      <c r="M1087" s="78">
        <f>D1087+F1087</f>
        <v>0</v>
      </c>
      <c r="N1087" s="78">
        <f>G1087+I1087</f>
        <v>0</v>
      </c>
      <c r="O1087" s="78">
        <f>H1087+J1087</f>
        <v>0</v>
      </c>
      <c r="P1087" s="78" t="e">
        <f>(O1087/M1087)*100</f>
        <v>#DIV/0!</v>
      </c>
    </row>
    <row r="1088" spans="1:16" ht="15" customHeight="1" x14ac:dyDescent="0.2">
      <c r="A1088" s="4">
        <v>25</v>
      </c>
      <c r="B1088" s="11" t="s">
        <v>40</v>
      </c>
      <c r="C1088" s="13">
        <f>[1]Parbhani!C32</f>
        <v>0</v>
      </c>
      <c r="D1088" s="13">
        <f>[1]Parbhani!D32</f>
        <v>0</v>
      </c>
      <c r="E1088" s="13">
        <f>[1]Parbhani!E32</f>
        <v>0</v>
      </c>
      <c r="F1088" s="13">
        <f>[1]Parbhani!F32</f>
        <v>0</v>
      </c>
      <c r="G1088" s="13">
        <f>[1]Parbhani!G32</f>
        <v>0</v>
      </c>
      <c r="H1088" s="13">
        <f>[1]Parbhani!H32</f>
        <v>0</v>
      </c>
      <c r="I1088" s="13">
        <f>[1]Parbhani!I32</f>
        <v>0</v>
      </c>
      <c r="J1088" s="13">
        <f>[1]Parbhani!J32</f>
        <v>0</v>
      </c>
      <c r="K1088" s="78" t="e">
        <f t="shared" si="152"/>
        <v>#DIV/0!</v>
      </c>
      <c r="L1088" s="78" t="e">
        <f t="shared" si="153"/>
        <v>#DIV/0!</v>
      </c>
      <c r="M1088" s="78">
        <f t="shared" si="154"/>
        <v>0</v>
      </c>
      <c r="N1088" s="78">
        <f t="shared" si="155"/>
        <v>0</v>
      </c>
      <c r="O1088" s="78">
        <f t="shared" si="155"/>
        <v>0</v>
      </c>
      <c r="P1088" s="78" t="e">
        <f t="shared" si="156"/>
        <v>#DIV/0!</v>
      </c>
    </row>
    <row r="1089" spans="1:16" ht="15" customHeight="1" x14ac:dyDescent="0.2">
      <c r="A1089" s="4">
        <v>26</v>
      </c>
      <c r="B1089" s="11" t="s">
        <v>41</v>
      </c>
      <c r="C1089" s="13">
        <f>[1]Pune!C32</f>
        <v>92</v>
      </c>
      <c r="D1089" s="13">
        <f>[1]Pune!D32</f>
        <v>300</v>
      </c>
      <c r="E1089" s="13">
        <f>[1]Pune!E32</f>
        <v>74</v>
      </c>
      <c r="F1089" s="13">
        <f>[1]Pune!F32</f>
        <v>197.98000000000002</v>
      </c>
      <c r="G1089" s="13">
        <f>[1]Pune!G32</f>
        <v>0</v>
      </c>
      <c r="H1089" s="13">
        <f>[1]Pune!H32</f>
        <v>0</v>
      </c>
      <c r="I1089" s="13">
        <f>[1]Pune!I32</f>
        <v>0</v>
      </c>
      <c r="J1089" s="13">
        <f>[1]Pune!J32</f>
        <v>0</v>
      </c>
      <c r="K1089" s="78">
        <f t="shared" si="152"/>
        <v>0</v>
      </c>
      <c r="L1089" s="78">
        <f t="shared" si="153"/>
        <v>0</v>
      </c>
      <c r="M1089" s="78">
        <f t="shared" si="154"/>
        <v>497.98</v>
      </c>
      <c r="N1089" s="78">
        <f t="shared" si="155"/>
        <v>0</v>
      </c>
      <c r="O1089" s="78">
        <f t="shared" si="155"/>
        <v>0</v>
      </c>
      <c r="P1089" s="78">
        <f t="shared" si="156"/>
        <v>0</v>
      </c>
    </row>
    <row r="1090" spans="1:16" ht="15" customHeight="1" x14ac:dyDescent="0.2">
      <c r="A1090" s="4">
        <v>27</v>
      </c>
      <c r="B1090" s="11" t="s">
        <v>42</v>
      </c>
      <c r="C1090" s="13">
        <f>[1]Raigad!C32</f>
        <v>480</v>
      </c>
      <c r="D1090" s="13">
        <f>[1]Raigad!D32</f>
        <v>72</v>
      </c>
      <c r="E1090" s="13">
        <f>[1]Raigad!E32</f>
        <v>0</v>
      </c>
      <c r="F1090" s="13">
        <f>[1]Raigad!F32</f>
        <v>0</v>
      </c>
      <c r="G1090" s="13">
        <f>[1]Raigad!G32</f>
        <v>0</v>
      </c>
      <c r="H1090" s="13">
        <f>[1]Raigad!H32</f>
        <v>0</v>
      </c>
      <c r="I1090" s="13">
        <f>[1]Raigad!I32</f>
        <v>0</v>
      </c>
      <c r="J1090" s="13">
        <f>[1]Raigad!J32</f>
        <v>0</v>
      </c>
      <c r="K1090" s="78">
        <f t="shared" si="152"/>
        <v>0</v>
      </c>
      <c r="L1090" s="78" t="e">
        <f t="shared" si="153"/>
        <v>#DIV/0!</v>
      </c>
      <c r="M1090" s="78">
        <f t="shared" si="154"/>
        <v>72</v>
      </c>
      <c r="N1090" s="78">
        <f t="shared" si="155"/>
        <v>0</v>
      </c>
      <c r="O1090" s="78">
        <f t="shared" si="155"/>
        <v>0</v>
      </c>
      <c r="P1090" s="78">
        <f t="shared" si="156"/>
        <v>0</v>
      </c>
    </row>
    <row r="1091" spans="1:16" ht="15" customHeight="1" x14ac:dyDescent="0.2">
      <c r="A1091" s="4">
        <v>28</v>
      </c>
      <c r="B1091" s="11" t="s">
        <v>43</v>
      </c>
      <c r="C1091" s="13">
        <f>[1]Ratnagiri!C32</f>
        <v>115.19999999999999</v>
      </c>
      <c r="D1091" s="13">
        <f>[1]Ratnagiri!D32</f>
        <v>96</v>
      </c>
      <c r="E1091" s="13">
        <f>[1]Ratnagiri!E32</f>
        <v>268.8</v>
      </c>
      <c r="F1091" s="13">
        <f>[1]Ratnagiri!F32</f>
        <v>380</v>
      </c>
      <c r="G1091" s="13">
        <f>[1]Ratnagiri!G32</f>
        <v>0</v>
      </c>
      <c r="H1091" s="13">
        <f>[1]Ratnagiri!H32</f>
        <v>0</v>
      </c>
      <c r="I1091" s="13">
        <f>[1]Ratnagiri!I32</f>
        <v>0</v>
      </c>
      <c r="J1091" s="13">
        <f>[1]Ratnagiri!J32</f>
        <v>0</v>
      </c>
      <c r="K1091" s="78">
        <f t="shared" si="152"/>
        <v>0</v>
      </c>
      <c r="L1091" s="78">
        <f t="shared" si="153"/>
        <v>0</v>
      </c>
      <c r="M1091" s="78">
        <f t="shared" si="154"/>
        <v>476</v>
      </c>
      <c r="N1091" s="78">
        <f t="shared" si="155"/>
        <v>0</v>
      </c>
      <c r="O1091" s="78">
        <f t="shared" si="155"/>
        <v>0</v>
      </c>
      <c r="P1091" s="78">
        <f t="shared" si="156"/>
        <v>0</v>
      </c>
    </row>
    <row r="1092" spans="1:16" ht="15" customHeight="1" x14ac:dyDescent="0.2">
      <c r="A1092" s="4">
        <v>29</v>
      </c>
      <c r="B1092" s="11" t="s">
        <v>44</v>
      </c>
      <c r="C1092" s="13">
        <f>[1]Sangli!C32</f>
        <v>0</v>
      </c>
      <c r="D1092" s="13">
        <f>[1]Sangli!D32</f>
        <v>0</v>
      </c>
      <c r="E1092" s="13">
        <f>[1]Sangli!E32</f>
        <v>0</v>
      </c>
      <c r="F1092" s="13">
        <f>[1]Sangli!F32</f>
        <v>0</v>
      </c>
      <c r="G1092" s="13">
        <f>[1]Sangli!G32</f>
        <v>0</v>
      </c>
      <c r="H1092" s="13">
        <f>[1]Sangli!H32</f>
        <v>0</v>
      </c>
      <c r="I1092" s="13">
        <f>[1]Sangli!I32</f>
        <v>0</v>
      </c>
      <c r="J1092" s="13">
        <f>[1]Sangli!J32</f>
        <v>0</v>
      </c>
      <c r="K1092" s="78" t="e">
        <f t="shared" si="152"/>
        <v>#DIV/0!</v>
      </c>
      <c r="L1092" s="78" t="e">
        <f t="shared" si="153"/>
        <v>#DIV/0!</v>
      </c>
      <c r="M1092" s="78">
        <f t="shared" si="154"/>
        <v>0</v>
      </c>
      <c r="N1092" s="78">
        <f t="shared" si="155"/>
        <v>0</v>
      </c>
      <c r="O1092" s="78">
        <f t="shared" si="155"/>
        <v>0</v>
      </c>
      <c r="P1092" s="78" t="e">
        <f t="shared" si="156"/>
        <v>#DIV/0!</v>
      </c>
    </row>
    <row r="1093" spans="1:16" ht="15" customHeight="1" x14ac:dyDescent="0.2">
      <c r="A1093" s="4">
        <v>30</v>
      </c>
      <c r="B1093" s="11" t="s">
        <v>45</v>
      </c>
      <c r="C1093" s="13">
        <f>[1]Satara!C32</f>
        <v>68</v>
      </c>
      <c r="D1093" s="13">
        <f>[1]Satara!D32</f>
        <v>100</v>
      </c>
      <c r="E1093" s="13">
        <f>[1]Satara!E32</f>
        <v>36</v>
      </c>
      <c r="F1093" s="13">
        <f>[1]Satara!F32</f>
        <v>10</v>
      </c>
      <c r="G1093" s="13">
        <f>[1]Satara!G32</f>
        <v>0</v>
      </c>
      <c r="H1093" s="13">
        <f>[1]Satara!H32</f>
        <v>0</v>
      </c>
      <c r="I1093" s="13">
        <f>[1]Satara!I32</f>
        <v>0</v>
      </c>
      <c r="J1093" s="13">
        <f>[1]Satara!J32</f>
        <v>0</v>
      </c>
      <c r="K1093" s="78">
        <f t="shared" si="152"/>
        <v>0</v>
      </c>
      <c r="L1093" s="78">
        <f t="shared" si="153"/>
        <v>0</v>
      </c>
      <c r="M1093" s="78">
        <f t="shared" si="154"/>
        <v>110</v>
      </c>
      <c r="N1093" s="78">
        <f t="shared" si="155"/>
        <v>0</v>
      </c>
      <c r="O1093" s="78">
        <f t="shared" si="155"/>
        <v>0</v>
      </c>
      <c r="P1093" s="78">
        <f t="shared" si="156"/>
        <v>0</v>
      </c>
    </row>
    <row r="1094" spans="1:16" ht="15" customHeight="1" x14ac:dyDescent="0.2">
      <c r="A1094" s="4">
        <v>31</v>
      </c>
      <c r="B1094" s="11" t="s">
        <v>46</v>
      </c>
      <c r="C1094" s="13">
        <f>[1]Sindhudurg!C32</f>
        <v>143</v>
      </c>
      <c r="D1094" s="13">
        <f>[1]Sindhudurg!D32</f>
        <v>200</v>
      </c>
      <c r="E1094" s="13">
        <f>[1]Sindhudurg!E32</f>
        <v>74</v>
      </c>
      <c r="F1094" s="13">
        <f>[1]Sindhudurg!F32</f>
        <v>125</v>
      </c>
      <c r="G1094" s="13">
        <f>[1]Sindhudurg!G32</f>
        <v>0</v>
      </c>
      <c r="H1094" s="13">
        <f>[1]Sindhudurg!H32</f>
        <v>0</v>
      </c>
      <c r="I1094" s="13">
        <f>[1]Sindhudurg!I32</f>
        <v>0</v>
      </c>
      <c r="J1094" s="13">
        <f>[1]Sindhudurg!J32</f>
        <v>0</v>
      </c>
      <c r="K1094" s="78">
        <f t="shared" si="152"/>
        <v>0</v>
      </c>
      <c r="L1094" s="78">
        <f t="shared" si="153"/>
        <v>0</v>
      </c>
      <c r="M1094" s="78">
        <f t="shared" si="154"/>
        <v>325</v>
      </c>
      <c r="N1094" s="78">
        <f t="shared" si="155"/>
        <v>0</v>
      </c>
      <c r="O1094" s="78">
        <f t="shared" si="155"/>
        <v>0</v>
      </c>
      <c r="P1094" s="78">
        <f t="shared" si="156"/>
        <v>0</v>
      </c>
    </row>
    <row r="1095" spans="1:16" ht="15" customHeight="1" x14ac:dyDescent="0.2">
      <c r="A1095" s="4">
        <v>32</v>
      </c>
      <c r="B1095" s="11" t="s">
        <v>47</v>
      </c>
      <c r="C1095" s="13">
        <f>[1]Solapur!C32</f>
        <v>144</v>
      </c>
      <c r="D1095" s="13">
        <f>[1]Solapur!D32</f>
        <v>144.23999999999998</v>
      </c>
      <c r="E1095" s="13">
        <f>[1]Solapur!E32</f>
        <v>246</v>
      </c>
      <c r="F1095" s="13">
        <f>[1]Solapur!F32</f>
        <v>267.77000000000004</v>
      </c>
      <c r="G1095" s="13">
        <f>[1]Solapur!G32</f>
        <v>0</v>
      </c>
      <c r="H1095" s="13">
        <f>[1]Solapur!H32</f>
        <v>0</v>
      </c>
      <c r="I1095" s="13">
        <f>[1]Solapur!I32</f>
        <v>0</v>
      </c>
      <c r="J1095" s="13">
        <f>[1]Solapur!J32</f>
        <v>0</v>
      </c>
      <c r="K1095" s="78">
        <f t="shared" si="152"/>
        <v>0</v>
      </c>
      <c r="L1095" s="78">
        <f t="shared" si="153"/>
        <v>0</v>
      </c>
      <c r="M1095" s="78">
        <f t="shared" si="154"/>
        <v>412.01</v>
      </c>
      <c r="N1095" s="78">
        <f t="shared" si="155"/>
        <v>0</v>
      </c>
      <c r="O1095" s="78">
        <f t="shared" si="155"/>
        <v>0</v>
      </c>
      <c r="P1095" s="78">
        <f t="shared" si="156"/>
        <v>0</v>
      </c>
    </row>
    <row r="1096" spans="1:16" ht="15" customHeight="1" x14ac:dyDescent="0.2">
      <c r="A1096" s="4">
        <v>33</v>
      </c>
      <c r="B1096" s="11" t="s">
        <v>48</v>
      </c>
      <c r="C1096" s="13">
        <f>[1]Thane!C32</f>
        <v>168</v>
      </c>
      <c r="D1096" s="13">
        <f>[1]Thane!D32</f>
        <v>100</v>
      </c>
      <c r="E1096" s="13">
        <f>[1]Thane!E32</f>
        <v>90</v>
      </c>
      <c r="F1096" s="13">
        <f>[1]Thane!F32</f>
        <v>35</v>
      </c>
      <c r="G1096" s="13">
        <f>[1]Thane!G32</f>
        <v>0</v>
      </c>
      <c r="H1096" s="13">
        <f>[1]Thane!H32</f>
        <v>0</v>
      </c>
      <c r="I1096" s="13">
        <f>[1]Thane!I32</f>
        <v>0</v>
      </c>
      <c r="J1096" s="13">
        <f>[1]Thane!J32</f>
        <v>0</v>
      </c>
      <c r="K1096" s="78">
        <f t="shared" si="152"/>
        <v>0</v>
      </c>
      <c r="L1096" s="78">
        <f t="shared" si="153"/>
        <v>0</v>
      </c>
      <c r="M1096" s="78">
        <f t="shared" si="154"/>
        <v>135</v>
      </c>
      <c r="N1096" s="78">
        <f t="shared" si="155"/>
        <v>0</v>
      </c>
      <c r="O1096" s="78">
        <f t="shared" si="155"/>
        <v>0</v>
      </c>
      <c r="P1096" s="78">
        <f t="shared" si="156"/>
        <v>0</v>
      </c>
    </row>
    <row r="1097" spans="1:16" ht="15" customHeight="1" x14ac:dyDescent="0.2">
      <c r="A1097" s="4">
        <v>34</v>
      </c>
      <c r="B1097" s="11" t="s">
        <v>49</v>
      </c>
      <c r="C1097" s="13">
        <f>[1]Wardha!C32</f>
        <v>0</v>
      </c>
      <c r="D1097" s="13">
        <f>[1]Wardha!D32</f>
        <v>0</v>
      </c>
      <c r="E1097" s="13">
        <f>[1]Wardha!E32</f>
        <v>0</v>
      </c>
      <c r="F1097" s="13">
        <f>[1]Wardha!F32</f>
        <v>0</v>
      </c>
      <c r="G1097" s="13">
        <f>[1]Wardha!G32</f>
        <v>0</v>
      </c>
      <c r="H1097" s="13">
        <f>[1]Wardha!H32</f>
        <v>0</v>
      </c>
      <c r="I1097" s="13">
        <f>[1]Wardha!I32</f>
        <v>0</v>
      </c>
      <c r="J1097" s="13">
        <f>[1]Wardha!J32</f>
        <v>0</v>
      </c>
      <c r="K1097" s="78" t="e">
        <f t="shared" si="152"/>
        <v>#DIV/0!</v>
      </c>
      <c r="L1097" s="78" t="e">
        <f t="shared" si="153"/>
        <v>#DIV/0!</v>
      </c>
      <c r="M1097" s="78">
        <f t="shared" si="154"/>
        <v>0</v>
      </c>
      <c r="N1097" s="78">
        <f t="shared" si="155"/>
        <v>0</v>
      </c>
      <c r="O1097" s="78">
        <f t="shared" si="155"/>
        <v>0</v>
      </c>
      <c r="P1097" s="78" t="e">
        <f t="shared" si="156"/>
        <v>#DIV/0!</v>
      </c>
    </row>
    <row r="1098" spans="1:16" ht="15" customHeight="1" x14ac:dyDescent="0.2">
      <c r="A1098" s="4">
        <v>35</v>
      </c>
      <c r="B1098" s="11" t="s">
        <v>50</v>
      </c>
      <c r="C1098" s="13">
        <f>[1]Washim!C32</f>
        <v>0</v>
      </c>
      <c r="D1098" s="13">
        <f>[1]Washim!D32</f>
        <v>0</v>
      </c>
      <c r="E1098" s="13">
        <f>[1]Washim!E32</f>
        <v>0</v>
      </c>
      <c r="F1098" s="13">
        <f>[1]Washim!F32</f>
        <v>0</v>
      </c>
      <c r="G1098" s="13">
        <f>[1]Washim!G32</f>
        <v>0</v>
      </c>
      <c r="H1098" s="13">
        <f>[1]Washim!H32</f>
        <v>0</v>
      </c>
      <c r="I1098" s="13">
        <f>[1]Washim!I32</f>
        <v>0</v>
      </c>
      <c r="J1098" s="13">
        <f>[1]Washim!J32</f>
        <v>0</v>
      </c>
      <c r="K1098" s="78" t="e">
        <f t="shared" si="152"/>
        <v>#DIV/0!</v>
      </c>
      <c r="L1098" s="78" t="e">
        <f t="shared" si="153"/>
        <v>#DIV/0!</v>
      </c>
      <c r="M1098" s="78">
        <f t="shared" si="154"/>
        <v>0</v>
      </c>
      <c r="N1098" s="78">
        <f t="shared" si="155"/>
        <v>0</v>
      </c>
      <c r="O1098" s="78">
        <f t="shared" si="155"/>
        <v>0</v>
      </c>
      <c r="P1098" s="78" t="e">
        <f t="shared" si="156"/>
        <v>#DIV/0!</v>
      </c>
    </row>
    <row r="1099" spans="1:16" ht="15" customHeight="1" x14ac:dyDescent="0.2">
      <c r="A1099" s="4">
        <v>36</v>
      </c>
      <c r="B1099" s="11" t="s">
        <v>51</v>
      </c>
      <c r="C1099" s="13">
        <f>[1]Yavatmal!C32</f>
        <v>0</v>
      </c>
      <c r="D1099" s="13">
        <f>[1]Yavatmal!D32</f>
        <v>0</v>
      </c>
      <c r="E1099" s="13">
        <f>[1]Yavatmal!E32</f>
        <v>0</v>
      </c>
      <c r="F1099" s="13">
        <f>[1]Yavatmal!F32</f>
        <v>0</v>
      </c>
      <c r="G1099" s="13">
        <f>[1]Yavatmal!G32</f>
        <v>0</v>
      </c>
      <c r="H1099" s="13">
        <f>[1]Yavatmal!H32</f>
        <v>0</v>
      </c>
      <c r="I1099" s="13">
        <f>[1]Yavatmal!I32</f>
        <v>0</v>
      </c>
      <c r="J1099" s="13">
        <f>[1]Yavatmal!J32</f>
        <v>0</v>
      </c>
      <c r="K1099" s="78" t="e">
        <f t="shared" si="152"/>
        <v>#DIV/0!</v>
      </c>
      <c r="L1099" s="78" t="e">
        <f t="shared" si="153"/>
        <v>#DIV/0!</v>
      </c>
      <c r="M1099" s="78">
        <f t="shared" si="154"/>
        <v>0</v>
      </c>
      <c r="N1099" s="78">
        <f t="shared" si="155"/>
        <v>0</v>
      </c>
      <c r="O1099" s="78">
        <f t="shared" si="155"/>
        <v>0</v>
      </c>
      <c r="P1099" s="78" t="e">
        <f t="shared" si="156"/>
        <v>#DIV/0!</v>
      </c>
    </row>
    <row r="1100" spans="1:16" ht="15" customHeight="1" x14ac:dyDescent="0.2">
      <c r="A1100" s="20"/>
      <c r="B1100" s="21" t="s">
        <v>8</v>
      </c>
      <c r="C1100" s="76">
        <f t="shared" ref="C1100:J1100" si="157">SUM(C1064:C1099)</f>
        <v>8146.2</v>
      </c>
      <c r="D1100" s="76">
        <f t="shared" si="157"/>
        <v>7455.24</v>
      </c>
      <c r="E1100" s="76">
        <f t="shared" si="157"/>
        <v>3581.8</v>
      </c>
      <c r="F1100" s="76">
        <f t="shared" si="157"/>
        <v>3482.75</v>
      </c>
      <c r="G1100" s="76">
        <f t="shared" si="157"/>
        <v>184</v>
      </c>
      <c r="H1100" s="76">
        <f t="shared" si="157"/>
        <v>352.7</v>
      </c>
      <c r="I1100" s="76">
        <f t="shared" si="157"/>
        <v>0</v>
      </c>
      <c r="J1100" s="76">
        <f t="shared" si="157"/>
        <v>0</v>
      </c>
      <c r="K1100" s="76">
        <f t="shared" si="152"/>
        <v>4.730900681936463</v>
      </c>
      <c r="L1100" s="76">
        <f t="shared" si="153"/>
        <v>0</v>
      </c>
      <c r="M1100" s="76">
        <f t="shared" si="154"/>
        <v>10937.99</v>
      </c>
      <c r="N1100" s="76">
        <f t="shared" si="155"/>
        <v>184</v>
      </c>
      <c r="O1100" s="76">
        <f t="shared" si="155"/>
        <v>352.7</v>
      </c>
      <c r="P1100" s="76">
        <f t="shared" si="156"/>
        <v>3.2245412548374977</v>
      </c>
    </row>
    <row r="1101" spans="1:16" ht="15" customHeight="1" x14ac:dyDescent="0.2">
      <c r="A1101" s="110" t="s">
        <v>128</v>
      </c>
      <c r="B1101" s="110"/>
      <c r="C1101" s="110"/>
      <c r="D1101" s="110"/>
      <c r="E1101" s="110"/>
      <c r="F1101" s="110"/>
      <c r="G1101" s="110"/>
      <c r="H1101" s="110"/>
      <c r="I1101" s="110"/>
      <c r="J1101" s="110"/>
      <c r="K1101" s="110"/>
      <c r="L1101" s="110"/>
      <c r="M1101" s="110"/>
      <c r="N1101" s="110"/>
      <c r="O1101" s="110"/>
      <c r="P1101" s="110"/>
    </row>
    <row r="1102" spans="1:16" ht="15" customHeight="1" x14ac:dyDescent="0.2">
      <c r="A1102" s="111"/>
      <c r="B1102" s="111"/>
      <c r="C1102" s="111"/>
      <c r="D1102" s="111"/>
      <c r="E1102" s="111"/>
      <c r="F1102" s="111"/>
      <c r="G1102" s="111"/>
      <c r="H1102" s="111"/>
      <c r="I1102" s="111"/>
      <c r="J1102" s="111"/>
      <c r="K1102" s="111"/>
      <c r="L1102" s="111"/>
      <c r="M1102" s="111"/>
      <c r="N1102" s="111"/>
      <c r="O1102" s="111"/>
      <c r="P1102" s="111"/>
    </row>
    <row r="1103" spans="1:16" ht="15" customHeight="1" x14ac:dyDescent="0.2">
      <c r="A1103" s="112" t="str">
        <f>A3</f>
        <v>Disbursements under Crop Loans - 17.07.2021</v>
      </c>
      <c r="B1103" s="112"/>
      <c r="C1103" s="112"/>
      <c r="D1103" s="112"/>
      <c r="E1103" s="112"/>
      <c r="F1103" s="112"/>
      <c r="G1103" s="112"/>
      <c r="H1103" s="112"/>
      <c r="I1103" s="112"/>
      <c r="J1103" s="112"/>
      <c r="K1103" s="112"/>
      <c r="L1103" s="112"/>
      <c r="M1103" s="112"/>
      <c r="N1103" s="112"/>
      <c r="O1103" s="112"/>
      <c r="P1103" s="112"/>
    </row>
    <row r="1104" spans="1:16" ht="15" customHeight="1" x14ac:dyDescent="0.2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113" t="s">
        <v>2</v>
      </c>
      <c r="N1104" s="113"/>
      <c r="O1104" s="113"/>
      <c r="P1104" s="113"/>
    </row>
    <row r="1105" spans="1:16" ht="39.950000000000003" customHeight="1" x14ac:dyDescent="0.2">
      <c r="A1105" s="100" t="s">
        <v>3</v>
      </c>
      <c r="B1105" s="100" t="s">
        <v>58</v>
      </c>
      <c r="C1105" s="103" t="str">
        <f>C885</f>
        <v>Crop Loan Target 
ACP 2021-22</v>
      </c>
      <c r="D1105" s="104"/>
      <c r="E1105" s="104"/>
      <c r="F1105" s="105"/>
      <c r="G1105" s="106" t="str">
        <f>G885</f>
        <v>Cumulative Achievement from 
01.04.2021</v>
      </c>
      <c r="H1105" s="107"/>
      <c r="I1105" s="107"/>
      <c r="J1105" s="108"/>
      <c r="K1105" s="92" t="s">
        <v>7</v>
      </c>
      <c r="L1105" s="92"/>
      <c r="M1105" s="92" t="s">
        <v>8</v>
      </c>
      <c r="N1105" s="92"/>
      <c r="O1105" s="92"/>
      <c r="P1105" s="92"/>
    </row>
    <row r="1106" spans="1:16" ht="15" customHeight="1" x14ac:dyDescent="0.2">
      <c r="A1106" s="101"/>
      <c r="B1106" s="101"/>
      <c r="C1106" s="93" t="s">
        <v>9</v>
      </c>
      <c r="D1106" s="93"/>
      <c r="E1106" s="94" t="s">
        <v>10</v>
      </c>
      <c r="F1106" s="95"/>
      <c r="G1106" s="96" t="s">
        <v>9</v>
      </c>
      <c r="H1106" s="97"/>
      <c r="I1106" s="96" t="s">
        <v>10</v>
      </c>
      <c r="J1106" s="97"/>
      <c r="K1106" s="98" t="s">
        <v>9</v>
      </c>
      <c r="L1106" s="98" t="s">
        <v>10</v>
      </c>
      <c r="M1106" s="98" t="s">
        <v>11</v>
      </c>
      <c r="N1106" s="93" t="s">
        <v>12</v>
      </c>
      <c r="O1106" s="93"/>
      <c r="P1106" s="98" t="s">
        <v>13</v>
      </c>
    </row>
    <row r="1107" spans="1:16" ht="15" customHeight="1" x14ac:dyDescent="0.2">
      <c r="A1107" s="102"/>
      <c r="B1107" s="102"/>
      <c r="C1107" s="3" t="s">
        <v>14</v>
      </c>
      <c r="D1107" s="3" t="s">
        <v>15</v>
      </c>
      <c r="E1107" s="3" t="s">
        <v>14</v>
      </c>
      <c r="F1107" s="3" t="s">
        <v>15</v>
      </c>
      <c r="G1107" s="3" t="s">
        <v>14</v>
      </c>
      <c r="H1107" s="3" t="s">
        <v>15</v>
      </c>
      <c r="I1107" s="3" t="s">
        <v>14</v>
      </c>
      <c r="J1107" s="3" t="s">
        <v>15</v>
      </c>
      <c r="K1107" s="99"/>
      <c r="L1107" s="99"/>
      <c r="M1107" s="99"/>
      <c r="N1107" s="3" t="s">
        <v>14</v>
      </c>
      <c r="O1107" s="3" t="s">
        <v>15</v>
      </c>
      <c r="P1107" s="99"/>
    </row>
    <row r="1108" spans="1:16" ht="15" customHeight="1" x14ac:dyDescent="0.2">
      <c r="A1108" s="4">
        <v>1</v>
      </c>
      <c r="B1108" s="11" t="s">
        <v>16</v>
      </c>
      <c r="C1108" s="13">
        <f>[1]Ahmednagar!C33</f>
        <v>724</v>
      </c>
      <c r="D1108" s="13">
        <f>[1]Ahmednagar!D33</f>
        <v>600</v>
      </c>
      <c r="E1108" s="13">
        <f>[1]Ahmednagar!E33</f>
        <v>391</v>
      </c>
      <c r="F1108" s="13">
        <f>[1]Ahmednagar!F33</f>
        <v>283</v>
      </c>
      <c r="G1108" s="13">
        <f>[1]Ahmednagar!G33</f>
        <v>4</v>
      </c>
      <c r="H1108" s="13">
        <f>[1]Ahmednagar!H33</f>
        <v>23</v>
      </c>
      <c r="I1108" s="13">
        <f>[1]Ahmednagar!I33</f>
        <v>0</v>
      </c>
      <c r="J1108" s="13">
        <f>[1]Ahmednagar!J33</f>
        <v>0</v>
      </c>
      <c r="K1108" s="78">
        <f t="shared" ref="K1108:K1144" si="158">(H1108/D1108)*100</f>
        <v>3.833333333333333</v>
      </c>
      <c r="L1108" s="78">
        <f t="shared" ref="L1108:L1144" si="159">(J1108/F1108)*100</f>
        <v>0</v>
      </c>
      <c r="M1108" s="78">
        <f t="shared" ref="M1108:M1144" si="160">D1108+F1108</f>
        <v>883</v>
      </c>
      <c r="N1108" s="78">
        <f t="shared" ref="N1108:O1144" si="161">G1108+I1108</f>
        <v>4</v>
      </c>
      <c r="O1108" s="78">
        <f t="shared" si="161"/>
        <v>23</v>
      </c>
      <c r="P1108" s="78">
        <f t="shared" ref="P1108:P1144" si="162">(O1108/M1108)*100</f>
        <v>2.6047565118912797</v>
      </c>
    </row>
    <row r="1109" spans="1:16" ht="15" customHeight="1" x14ac:dyDescent="0.2">
      <c r="A1109" s="4">
        <v>2</v>
      </c>
      <c r="B1109" s="11" t="s">
        <v>17</v>
      </c>
      <c r="C1109" s="13">
        <f>[1]Akola!C33</f>
        <v>0</v>
      </c>
      <c r="D1109" s="13">
        <f>[1]Akola!D33</f>
        <v>0</v>
      </c>
      <c r="E1109" s="13">
        <f>[1]Akola!E33</f>
        <v>0</v>
      </c>
      <c r="F1109" s="13">
        <f>[1]Akola!F33</f>
        <v>0</v>
      </c>
      <c r="G1109" s="13">
        <f>[1]Akola!G33</f>
        <v>0</v>
      </c>
      <c r="H1109" s="13">
        <f>[1]Akola!H33</f>
        <v>0</v>
      </c>
      <c r="I1109" s="13">
        <f>[1]Akola!I33</f>
        <v>0</v>
      </c>
      <c r="J1109" s="13">
        <f>[1]Akola!J33</f>
        <v>0</v>
      </c>
      <c r="K1109" s="78" t="e">
        <f t="shared" si="158"/>
        <v>#DIV/0!</v>
      </c>
      <c r="L1109" s="78" t="e">
        <f t="shared" si="159"/>
        <v>#DIV/0!</v>
      </c>
      <c r="M1109" s="78">
        <f t="shared" si="160"/>
        <v>0</v>
      </c>
      <c r="N1109" s="78">
        <f t="shared" si="161"/>
        <v>0</v>
      </c>
      <c r="O1109" s="78">
        <f t="shared" si="161"/>
        <v>0</v>
      </c>
      <c r="P1109" s="78" t="e">
        <f t="shared" si="162"/>
        <v>#DIV/0!</v>
      </c>
    </row>
    <row r="1110" spans="1:16" ht="15" customHeight="1" x14ac:dyDescent="0.2">
      <c r="A1110" s="4">
        <v>3</v>
      </c>
      <c r="B1110" s="11" t="s">
        <v>18</v>
      </c>
      <c r="C1110" s="13">
        <f>[1]Amravati!C33</f>
        <v>60</v>
      </c>
      <c r="D1110" s="13">
        <f>[1]Amravati!D33</f>
        <v>60</v>
      </c>
      <c r="E1110" s="13">
        <f>[1]Amravati!E33</f>
        <v>20</v>
      </c>
      <c r="F1110" s="13">
        <f>[1]Amravati!F33</f>
        <v>40</v>
      </c>
      <c r="G1110" s="13">
        <v>9</v>
      </c>
      <c r="H1110" s="13">
        <v>9</v>
      </c>
      <c r="I1110" s="13">
        <f>[1]Amravati!I33</f>
        <v>0</v>
      </c>
      <c r="J1110" s="13">
        <f>[1]Amravati!J33</f>
        <v>0</v>
      </c>
      <c r="K1110" s="78">
        <f t="shared" si="158"/>
        <v>15</v>
      </c>
      <c r="L1110" s="78">
        <f t="shared" si="159"/>
        <v>0</v>
      </c>
      <c r="M1110" s="78">
        <f t="shared" si="160"/>
        <v>100</v>
      </c>
      <c r="N1110" s="78">
        <f t="shared" si="161"/>
        <v>9</v>
      </c>
      <c r="O1110" s="78">
        <f t="shared" si="161"/>
        <v>9</v>
      </c>
      <c r="P1110" s="78">
        <f t="shared" si="162"/>
        <v>9</v>
      </c>
    </row>
    <row r="1111" spans="1:16" ht="15" customHeight="1" x14ac:dyDescent="0.2">
      <c r="A1111" s="4">
        <v>4</v>
      </c>
      <c r="B1111" s="11" t="s">
        <v>19</v>
      </c>
      <c r="C1111" s="13">
        <f>[1]Aurangabad!C33</f>
        <v>710</v>
      </c>
      <c r="D1111" s="13">
        <f>[1]Aurangabad!D33</f>
        <v>352</v>
      </c>
      <c r="E1111" s="13">
        <f>[1]Aurangabad!E33</f>
        <v>187</v>
      </c>
      <c r="F1111" s="13">
        <f>[1]Aurangabad!F33</f>
        <v>200</v>
      </c>
      <c r="G1111" s="13">
        <v>7</v>
      </c>
      <c r="H1111" s="13">
        <v>10</v>
      </c>
      <c r="I1111" s="13">
        <f>[1]Aurangabad!I33</f>
        <v>0</v>
      </c>
      <c r="J1111" s="13">
        <f>[1]Aurangabad!J33</f>
        <v>0</v>
      </c>
      <c r="K1111" s="78">
        <f t="shared" si="158"/>
        <v>2.8409090909090908</v>
      </c>
      <c r="L1111" s="78">
        <f t="shared" si="159"/>
        <v>0</v>
      </c>
      <c r="M1111" s="78">
        <f t="shared" si="160"/>
        <v>552</v>
      </c>
      <c r="N1111" s="78">
        <f t="shared" si="161"/>
        <v>7</v>
      </c>
      <c r="O1111" s="78">
        <f t="shared" si="161"/>
        <v>10</v>
      </c>
      <c r="P1111" s="78">
        <f t="shared" si="162"/>
        <v>1.8115942028985508</v>
      </c>
    </row>
    <row r="1112" spans="1:16" ht="15" customHeight="1" x14ac:dyDescent="0.2">
      <c r="A1112" s="4">
        <v>5</v>
      </c>
      <c r="B1112" s="11" t="s">
        <v>20</v>
      </c>
      <c r="C1112" s="13">
        <f>[1]Beed!C33</f>
        <v>492</v>
      </c>
      <c r="D1112" s="13">
        <f>[1]Beed!D33</f>
        <v>400</v>
      </c>
      <c r="E1112" s="13">
        <f>[1]Beed!E33</f>
        <v>134</v>
      </c>
      <c r="F1112" s="13">
        <f>[1]Beed!F33</f>
        <v>100</v>
      </c>
      <c r="G1112" s="13">
        <f>[1]Beed!G33</f>
        <v>62</v>
      </c>
      <c r="H1112" s="13">
        <f>[1]Beed!H33</f>
        <v>284</v>
      </c>
      <c r="I1112" s="13">
        <f>[1]Beed!I33</f>
        <v>0</v>
      </c>
      <c r="J1112" s="13">
        <f>[1]Beed!J33</f>
        <v>0</v>
      </c>
      <c r="K1112" s="78">
        <f t="shared" si="158"/>
        <v>71</v>
      </c>
      <c r="L1112" s="78">
        <f t="shared" si="159"/>
        <v>0</v>
      </c>
      <c r="M1112" s="78">
        <f t="shared" si="160"/>
        <v>500</v>
      </c>
      <c r="N1112" s="78">
        <f t="shared" si="161"/>
        <v>62</v>
      </c>
      <c r="O1112" s="78">
        <f t="shared" si="161"/>
        <v>284</v>
      </c>
      <c r="P1112" s="78">
        <f t="shared" si="162"/>
        <v>56.8</v>
      </c>
    </row>
    <row r="1113" spans="1:16" ht="15" customHeight="1" x14ac:dyDescent="0.2">
      <c r="A1113" s="4">
        <v>6</v>
      </c>
      <c r="B1113" s="11" t="s">
        <v>21</v>
      </c>
      <c r="C1113" s="13">
        <f>[1]Bhandara!C33</f>
        <v>0</v>
      </c>
      <c r="D1113" s="13">
        <f>[1]Bhandara!D33</f>
        <v>0</v>
      </c>
      <c r="E1113" s="13">
        <f>[1]Bhandara!E33</f>
        <v>0</v>
      </c>
      <c r="F1113" s="13">
        <f>[1]Bhandara!F33</f>
        <v>0</v>
      </c>
      <c r="G1113" s="13">
        <f>[1]Bhandara!G33</f>
        <v>0</v>
      </c>
      <c r="H1113" s="13">
        <f>[1]Bhandara!H33</f>
        <v>0</v>
      </c>
      <c r="I1113" s="13">
        <f>[1]Bhandara!I33</f>
        <v>0</v>
      </c>
      <c r="J1113" s="13">
        <f>[1]Bhandara!J33</f>
        <v>0</v>
      </c>
      <c r="K1113" s="78" t="e">
        <f t="shared" si="158"/>
        <v>#DIV/0!</v>
      </c>
      <c r="L1113" s="78" t="e">
        <f t="shared" si="159"/>
        <v>#DIV/0!</v>
      </c>
      <c r="M1113" s="78">
        <f t="shared" si="160"/>
        <v>0</v>
      </c>
      <c r="N1113" s="78">
        <f t="shared" si="161"/>
        <v>0</v>
      </c>
      <c r="O1113" s="78">
        <f t="shared" si="161"/>
        <v>0</v>
      </c>
      <c r="P1113" s="78" t="e">
        <f t="shared" si="162"/>
        <v>#DIV/0!</v>
      </c>
    </row>
    <row r="1114" spans="1:16" ht="15" customHeight="1" x14ac:dyDescent="0.2">
      <c r="A1114" s="4">
        <v>7</v>
      </c>
      <c r="B1114" s="11" t="s">
        <v>22</v>
      </c>
      <c r="C1114" s="13">
        <f>[1]Buldhana!C33</f>
        <v>0</v>
      </c>
      <c r="D1114" s="13">
        <f>[1]Buldhana!D33</f>
        <v>0</v>
      </c>
      <c r="E1114" s="13">
        <f>[1]Buldhana!E33</f>
        <v>0</v>
      </c>
      <c r="F1114" s="13">
        <f>[1]Buldhana!F33</f>
        <v>0</v>
      </c>
      <c r="G1114" s="13">
        <f>[1]Buldhana!G33</f>
        <v>0</v>
      </c>
      <c r="H1114" s="13">
        <f>[1]Buldhana!H33</f>
        <v>0</v>
      </c>
      <c r="I1114" s="13">
        <f>[1]Buldhana!I33</f>
        <v>0</v>
      </c>
      <c r="J1114" s="13">
        <f>[1]Buldhana!J33</f>
        <v>0</v>
      </c>
      <c r="K1114" s="78" t="e">
        <f t="shared" si="158"/>
        <v>#DIV/0!</v>
      </c>
      <c r="L1114" s="78" t="e">
        <f t="shared" si="159"/>
        <v>#DIV/0!</v>
      </c>
      <c r="M1114" s="78">
        <f t="shared" si="160"/>
        <v>0</v>
      </c>
      <c r="N1114" s="78">
        <f t="shared" si="161"/>
        <v>0</v>
      </c>
      <c r="O1114" s="78">
        <f t="shared" si="161"/>
        <v>0</v>
      </c>
      <c r="P1114" s="78" t="e">
        <f t="shared" si="162"/>
        <v>#DIV/0!</v>
      </c>
    </row>
    <row r="1115" spans="1:16" ht="15" customHeight="1" x14ac:dyDescent="0.2">
      <c r="A1115" s="4">
        <v>8</v>
      </c>
      <c r="B1115" s="11" t="s">
        <v>23</v>
      </c>
      <c r="C1115" s="13">
        <f>[1]Chandrapur!C33</f>
        <v>0</v>
      </c>
      <c r="D1115" s="13">
        <f>[1]Chandrapur!D33</f>
        <v>0</v>
      </c>
      <c r="E1115" s="13">
        <f>[1]Chandrapur!E33</f>
        <v>0</v>
      </c>
      <c r="F1115" s="13">
        <f>[1]Chandrapur!F33</f>
        <v>0</v>
      </c>
      <c r="G1115" s="13">
        <f>[1]Chandrapur!G33</f>
        <v>0</v>
      </c>
      <c r="H1115" s="13">
        <f>[1]Chandrapur!H33</f>
        <v>0</v>
      </c>
      <c r="I1115" s="13">
        <f>[1]Chandrapur!I33</f>
        <v>0</v>
      </c>
      <c r="J1115" s="13">
        <f>[1]Chandrapur!J33</f>
        <v>0</v>
      </c>
      <c r="K1115" s="78" t="e">
        <f t="shared" si="158"/>
        <v>#DIV/0!</v>
      </c>
      <c r="L1115" s="78" t="e">
        <f t="shared" si="159"/>
        <v>#DIV/0!</v>
      </c>
      <c r="M1115" s="78">
        <f t="shared" si="160"/>
        <v>0</v>
      </c>
      <c r="N1115" s="78">
        <f t="shared" si="161"/>
        <v>0</v>
      </c>
      <c r="O1115" s="78">
        <f t="shared" si="161"/>
        <v>0</v>
      </c>
      <c r="P1115" s="78" t="e">
        <f t="shared" si="162"/>
        <v>#DIV/0!</v>
      </c>
    </row>
    <row r="1116" spans="1:16" ht="15" customHeight="1" x14ac:dyDescent="0.2">
      <c r="A1116" s="4">
        <v>9</v>
      </c>
      <c r="B1116" s="11" t="s">
        <v>24</v>
      </c>
      <c r="C1116" s="13">
        <f>[1]Dhule!C33</f>
        <v>0</v>
      </c>
      <c r="D1116" s="13">
        <f>[1]Dhule!D33</f>
        <v>0</v>
      </c>
      <c r="E1116" s="13">
        <f>[1]Dhule!E33</f>
        <v>0</v>
      </c>
      <c r="F1116" s="13">
        <f>[1]Dhule!F33</f>
        <v>0</v>
      </c>
      <c r="G1116" s="13">
        <f>[1]Dhule!G33</f>
        <v>0</v>
      </c>
      <c r="H1116" s="13">
        <f>[1]Dhule!H33</f>
        <v>0</v>
      </c>
      <c r="I1116" s="13">
        <f>[1]Dhule!I33</f>
        <v>0</v>
      </c>
      <c r="J1116" s="13">
        <f>[1]Dhule!J33</f>
        <v>0</v>
      </c>
      <c r="K1116" s="78" t="e">
        <f t="shared" si="158"/>
        <v>#DIV/0!</v>
      </c>
      <c r="L1116" s="78" t="e">
        <f t="shared" si="159"/>
        <v>#DIV/0!</v>
      </c>
      <c r="M1116" s="78">
        <f t="shared" si="160"/>
        <v>0</v>
      </c>
      <c r="N1116" s="78">
        <f t="shared" si="161"/>
        <v>0</v>
      </c>
      <c r="O1116" s="78">
        <f t="shared" si="161"/>
        <v>0</v>
      </c>
      <c r="P1116" s="78" t="e">
        <f t="shared" si="162"/>
        <v>#DIV/0!</v>
      </c>
    </row>
    <row r="1117" spans="1:16" ht="15" customHeight="1" x14ac:dyDescent="0.2">
      <c r="A1117" s="4">
        <v>10</v>
      </c>
      <c r="B1117" s="11" t="s">
        <v>25</v>
      </c>
      <c r="C1117" s="13">
        <f>[1]Gadchiroli!C33</f>
        <v>0</v>
      </c>
      <c r="D1117" s="13">
        <f>[1]Gadchiroli!D33</f>
        <v>0</v>
      </c>
      <c r="E1117" s="13">
        <f>[1]Gadchiroli!E33</f>
        <v>0</v>
      </c>
      <c r="F1117" s="13">
        <f>[1]Gadchiroli!F33</f>
        <v>0</v>
      </c>
      <c r="G1117" s="13">
        <f>[1]Gadchiroli!G33</f>
        <v>0</v>
      </c>
      <c r="H1117" s="13">
        <f>[1]Gadchiroli!H33</f>
        <v>0</v>
      </c>
      <c r="I1117" s="13">
        <f>[1]Gadchiroli!I33</f>
        <v>0</v>
      </c>
      <c r="J1117" s="13">
        <f>[1]Gadchiroli!J33</f>
        <v>0</v>
      </c>
      <c r="K1117" s="78" t="e">
        <f t="shared" si="158"/>
        <v>#DIV/0!</v>
      </c>
      <c r="L1117" s="78" t="e">
        <f t="shared" si="159"/>
        <v>#DIV/0!</v>
      </c>
      <c r="M1117" s="78">
        <f t="shared" si="160"/>
        <v>0</v>
      </c>
      <c r="N1117" s="78">
        <f t="shared" si="161"/>
        <v>0</v>
      </c>
      <c r="O1117" s="78">
        <f t="shared" si="161"/>
        <v>0</v>
      </c>
      <c r="P1117" s="78" t="e">
        <f t="shared" si="162"/>
        <v>#DIV/0!</v>
      </c>
    </row>
    <row r="1118" spans="1:16" ht="15" customHeight="1" x14ac:dyDescent="0.2">
      <c r="A1118" s="4">
        <v>11</v>
      </c>
      <c r="B1118" s="11" t="s">
        <v>26</v>
      </c>
      <c r="C1118" s="13">
        <f>[1]Gondia!C33</f>
        <v>0</v>
      </c>
      <c r="D1118" s="13">
        <f>[1]Gondia!D33</f>
        <v>0</v>
      </c>
      <c r="E1118" s="13">
        <f>[1]Gondia!E33</f>
        <v>0</v>
      </c>
      <c r="F1118" s="13">
        <f>[1]Gondia!F33</f>
        <v>0</v>
      </c>
      <c r="G1118" s="13">
        <f>[1]Gondia!G33</f>
        <v>0</v>
      </c>
      <c r="H1118" s="13">
        <f>[1]Gondia!H33</f>
        <v>0</v>
      </c>
      <c r="I1118" s="13">
        <f>[1]Gondia!I33</f>
        <v>0</v>
      </c>
      <c r="J1118" s="13">
        <f>[1]Gondia!J33</f>
        <v>0</v>
      </c>
      <c r="K1118" s="78" t="e">
        <f t="shared" si="158"/>
        <v>#DIV/0!</v>
      </c>
      <c r="L1118" s="78" t="e">
        <f t="shared" si="159"/>
        <v>#DIV/0!</v>
      </c>
      <c r="M1118" s="78">
        <f t="shared" si="160"/>
        <v>0</v>
      </c>
      <c r="N1118" s="78">
        <f t="shared" si="161"/>
        <v>0</v>
      </c>
      <c r="O1118" s="78">
        <f t="shared" si="161"/>
        <v>0</v>
      </c>
      <c r="P1118" s="78" t="e">
        <f t="shared" si="162"/>
        <v>#DIV/0!</v>
      </c>
    </row>
    <row r="1119" spans="1:16" ht="15" customHeight="1" x14ac:dyDescent="0.2">
      <c r="A1119" s="4">
        <v>12</v>
      </c>
      <c r="B1119" s="11" t="s">
        <v>27</v>
      </c>
      <c r="C1119" s="13">
        <f>[1]Hingoli!C33</f>
        <v>0</v>
      </c>
      <c r="D1119" s="13">
        <f>[1]Hingoli!D33</f>
        <v>0</v>
      </c>
      <c r="E1119" s="13">
        <f>[1]Hingoli!E33</f>
        <v>0</v>
      </c>
      <c r="F1119" s="13">
        <f>[1]Hingoli!F33</f>
        <v>0</v>
      </c>
      <c r="G1119" s="13">
        <f>[1]Hingoli!G33</f>
        <v>0</v>
      </c>
      <c r="H1119" s="13">
        <f>[1]Hingoli!H33</f>
        <v>0</v>
      </c>
      <c r="I1119" s="13">
        <f>[1]Hingoli!I33</f>
        <v>0</v>
      </c>
      <c r="J1119" s="13">
        <f>[1]Hingoli!J33</f>
        <v>0</v>
      </c>
      <c r="K1119" s="78" t="e">
        <f t="shared" si="158"/>
        <v>#DIV/0!</v>
      </c>
      <c r="L1119" s="78" t="e">
        <f t="shared" si="159"/>
        <v>#DIV/0!</v>
      </c>
      <c r="M1119" s="78">
        <f t="shared" si="160"/>
        <v>0</v>
      </c>
      <c r="N1119" s="78">
        <f t="shared" si="161"/>
        <v>0</v>
      </c>
      <c r="O1119" s="78">
        <f t="shared" si="161"/>
        <v>0</v>
      </c>
      <c r="P1119" s="78" t="e">
        <f t="shared" si="162"/>
        <v>#DIV/0!</v>
      </c>
    </row>
    <row r="1120" spans="1:16" ht="15" customHeight="1" x14ac:dyDescent="0.2">
      <c r="A1120" s="4">
        <v>13</v>
      </c>
      <c r="B1120" s="11" t="s">
        <v>28</v>
      </c>
      <c r="C1120" s="11">
        <f>[1]Jalgaon!C33</f>
        <v>199</v>
      </c>
      <c r="D1120" s="11">
        <f>[1]Jalgaon!D33</f>
        <v>200</v>
      </c>
      <c r="E1120" s="11">
        <f>[1]Jalgaon!E33</f>
        <v>95</v>
      </c>
      <c r="F1120" s="11">
        <f>[1]Jalgaon!F33</f>
        <v>29</v>
      </c>
      <c r="G1120" s="13">
        <v>90</v>
      </c>
      <c r="H1120" s="13">
        <v>151.65</v>
      </c>
      <c r="I1120" s="11">
        <f>[1]Jalgaon!I33</f>
        <v>0</v>
      </c>
      <c r="J1120" s="11">
        <f>[1]Jalgaon!J33</f>
        <v>0</v>
      </c>
      <c r="K1120" s="78">
        <f t="shared" si="158"/>
        <v>75.825000000000003</v>
      </c>
      <c r="L1120" s="78">
        <f t="shared" si="159"/>
        <v>0</v>
      </c>
      <c r="M1120" s="78">
        <f t="shared" si="160"/>
        <v>229</v>
      </c>
      <c r="N1120" s="78">
        <f t="shared" si="161"/>
        <v>90</v>
      </c>
      <c r="O1120" s="78">
        <f t="shared" si="161"/>
        <v>151.65</v>
      </c>
      <c r="P1120" s="78">
        <f t="shared" si="162"/>
        <v>66.222707423580786</v>
      </c>
    </row>
    <row r="1121" spans="1:16" ht="15" customHeight="1" x14ac:dyDescent="0.2">
      <c r="A1121" s="4">
        <v>14</v>
      </c>
      <c r="B1121" s="11" t="s">
        <v>29</v>
      </c>
      <c r="C1121" s="13">
        <f>[1]Jalna!C33</f>
        <v>0</v>
      </c>
      <c r="D1121" s="13">
        <f>[1]Jalna!D33</f>
        <v>0</v>
      </c>
      <c r="E1121" s="13">
        <f>[1]Jalna!E33</f>
        <v>0</v>
      </c>
      <c r="F1121" s="13">
        <f>[1]Jalna!F33</f>
        <v>0</v>
      </c>
      <c r="G1121" s="13">
        <f>[1]Jalna!G33</f>
        <v>0</v>
      </c>
      <c r="H1121" s="13">
        <f>[1]Jalna!H33</f>
        <v>0</v>
      </c>
      <c r="I1121" s="13">
        <f>[1]Jalna!I33</f>
        <v>0</v>
      </c>
      <c r="J1121" s="13">
        <f>[1]Jalna!J33</f>
        <v>0</v>
      </c>
      <c r="K1121" s="78" t="e">
        <f t="shared" si="158"/>
        <v>#DIV/0!</v>
      </c>
      <c r="L1121" s="78" t="e">
        <f t="shared" si="159"/>
        <v>#DIV/0!</v>
      </c>
      <c r="M1121" s="78">
        <f t="shared" si="160"/>
        <v>0</v>
      </c>
      <c r="N1121" s="78">
        <f t="shared" si="161"/>
        <v>0</v>
      </c>
      <c r="O1121" s="78">
        <f t="shared" si="161"/>
        <v>0</v>
      </c>
      <c r="P1121" s="78" t="e">
        <f t="shared" si="162"/>
        <v>#DIV/0!</v>
      </c>
    </row>
    <row r="1122" spans="1:16" ht="15" customHeight="1" x14ac:dyDescent="0.2">
      <c r="A1122" s="4">
        <v>15</v>
      </c>
      <c r="B1122" s="11" t="s">
        <v>30</v>
      </c>
      <c r="C1122" s="13">
        <f>[1]Kolhapur!C33</f>
        <v>980</v>
      </c>
      <c r="D1122" s="13">
        <f>[1]Kolhapur!D33</f>
        <v>1250</v>
      </c>
      <c r="E1122" s="13">
        <f>[1]Kolhapur!E33</f>
        <v>980</v>
      </c>
      <c r="F1122" s="13">
        <f>[1]Kolhapur!F33</f>
        <v>1250</v>
      </c>
      <c r="G1122" s="13">
        <v>420</v>
      </c>
      <c r="H1122" s="13">
        <v>911.5</v>
      </c>
      <c r="I1122" s="13">
        <f>[1]Kolhapur!I33</f>
        <v>0</v>
      </c>
      <c r="J1122" s="13">
        <f>[1]Kolhapur!J33</f>
        <v>0</v>
      </c>
      <c r="K1122" s="78">
        <f t="shared" si="158"/>
        <v>72.92</v>
      </c>
      <c r="L1122" s="78">
        <f t="shared" si="159"/>
        <v>0</v>
      </c>
      <c r="M1122" s="78">
        <f t="shared" si="160"/>
        <v>2500</v>
      </c>
      <c r="N1122" s="78">
        <f t="shared" si="161"/>
        <v>420</v>
      </c>
      <c r="O1122" s="78">
        <f t="shared" si="161"/>
        <v>911.5</v>
      </c>
      <c r="P1122" s="78">
        <f t="shared" si="162"/>
        <v>36.46</v>
      </c>
    </row>
    <row r="1123" spans="1:16" ht="15" customHeight="1" x14ac:dyDescent="0.2">
      <c r="A1123" s="4">
        <v>16</v>
      </c>
      <c r="B1123" s="11" t="s">
        <v>31</v>
      </c>
      <c r="C1123" s="13">
        <f>[1]Latur!C33</f>
        <v>0</v>
      </c>
      <c r="D1123" s="13">
        <f>[1]Latur!D33</f>
        <v>0</v>
      </c>
      <c r="E1123" s="13">
        <f>[1]Latur!E33</f>
        <v>0</v>
      </c>
      <c r="F1123" s="13">
        <f>[1]Latur!F33</f>
        <v>0</v>
      </c>
      <c r="G1123" s="13">
        <f>[1]Latur!G33</f>
        <v>0</v>
      </c>
      <c r="H1123" s="13">
        <f>[1]Latur!H33</f>
        <v>0</v>
      </c>
      <c r="I1123" s="13">
        <f>[1]Latur!I33</f>
        <v>0</v>
      </c>
      <c r="J1123" s="13">
        <f>[1]Latur!J33</f>
        <v>0</v>
      </c>
      <c r="K1123" s="78" t="e">
        <f t="shared" si="158"/>
        <v>#DIV/0!</v>
      </c>
      <c r="L1123" s="78" t="e">
        <f t="shared" si="159"/>
        <v>#DIV/0!</v>
      </c>
      <c r="M1123" s="78">
        <f t="shared" si="160"/>
        <v>0</v>
      </c>
      <c r="N1123" s="78">
        <f t="shared" si="161"/>
        <v>0</v>
      </c>
      <c r="O1123" s="78">
        <f t="shared" si="161"/>
        <v>0</v>
      </c>
      <c r="P1123" s="78" t="e">
        <f t="shared" si="162"/>
        <v>#DIV/0!</v>
      </c>
    </row>
    <row r="1124" spans="1:16" ht="15" customHeight="1" x14ac:dyDescent="0.2">
      <c r="A1124" s="4">
        <v>17</v>
      </c>
      <c r="B1124" s="11" t="s">
        <v>32</v>
      </c>
      <c r="C1124" s="13">
        <f>[1]MumbaiCity!C33</f>
        <v>0</v>
      </c>
      <c r="D1124" s="13">
        <f>[1]MumbaiCity!D33</f>
        <v>0</v>
      </c>
      <c r="E1124" s="13">
        <f>[1]MumbaiCity!E33</f>
        <v>0</v>
      </c>
      <c r="F1124" s="13">
        <f>[1]MumbaiCity!F33</f>
        <v>0</v>
      </c>
      <c r="G1124" s="13">
        <f>[1]MumbaiCity!G33</f>
        <v>0</v>
      </c>
      <c r="H1124" s="13">
        <f>[1]MumbaiCity!H33</f>
        <v>0</v>
      </c>
      <c r="I1124" s="13">
        <f>[1]MumbaiCity!I33</f>
        <v>0</v>
      </c>
      <c r="J1124" s="13">
        <f>[1]MumbaiCity!J33</f>
        <v>0</v>
      </c>
      <c r="K1124" s="78" t="e">
        <f>(H1124/D1124)*100</f>
        <v>#DIV/0!</v>
      </c>
      <c r="L1124" s="78" t="e">
        <f>(J1124/F1124)*100</f>
        <v>#DIV/0!</v>
      </c>
      <c r="M1124" s="78">
        <f>D1124+F1124</f>
        <v>0</v>
      </c>
      <c r="N1124" s="78">
        <f>G1124+I1124</f>
        <v>0</v>
      </c>
      <c r="O1124" s="78">
        <f>H1124+J1124</f>
        <v>0</v>
      </c>
      <c r="P1124" s="78" t="e">
        <f>(O1124/M1124)*100</f>
        <v>#DIV/0!</v>
      </c>
    </row>
    <row r="1125" spans="1:16" ht="15" customHeight="1" x14ac:dyDescent="0.2">
      <c r="A1125" s="4">
        <v>18</v>
      </c>
      <c r="B1125" s="19" t="s">
        <v>33</v>
      </c>
      <c r="C1125" s="79">
        <f>[1]MumbaiSub!C33</f>
        <v>0</v>
      </c>
      <c r="D1125" s="79">
        <f>[1]MumbaiSub!D33</f>
        <v>0</v>
      </c>
      <c r="E1125" s="79">
        <f>[1]MumbaiSub!E33</f>
        <v>0</v>
      </c>
      <c r="F1125" s="79">
        <f>[1]MumbaiSub!F33</f>
        <v>0</v>
      </c>
      <c r="G1125" s="79">
        <f>[1]MumbaiSub!G33</f>
        <v>0</v>
      </c>
      <c r="H1125" s="79">
        <f>[1]MumbaiSub!H33</f>
        <v>0</v>
      </c>
      <c r="I1125" s="79">
        <f>[1]MumbaiSub!I33</f>
        <v>0</v>
      </c>
      <c r="J1125" s="79">
        <f>[1]MumbaiSub!J33</f>
        <v>0</v>
      </c>
      <c r="K1125" s="78" t="e">
        <f>(H1125/D1125)*100</f>
        <v>#DIV/0!</v>
      </c>
      <c r="L1125" s="78" t="e">
        <f>(J1125/F1125)*100</f>
        <v>#DIV/0!</v>
      </c>
      <c r="M1125" s="78">
        <f>D1125+F1125</f>
        <v>0</v>
      </c>
      <c r="N1125" s="78">
        <f>G1125+I1125</f>
        <v>0</v>
      </c>
      <c r="O1125" s="78">
        <f>H1125+J1125</f>
        <v>0</v>
      </c>
      <c r="P1125" s="78" t="e">
        <f>(O1125/M1125)*100</f>
        <v>#DIV/0!</v>
      </c>
    </row>
    <row r="1126" spans="1:16" ht="15" customHeight="1" x14ac:dyDescent="0.2">
      <c r="A1126" s="4">
        <v>19</v>
      </c>
      <c r="B1126" s="11" t="s">
        <v>34</v>
      </c>
      <c r="C1126" s="13">
        <f>[1]Nagpur!C33</f>
        <v>100</v>
      </c>
      <c r="D1126" s="13">
        <f>[1]Nagpur!D33</f>
        <v>100</v>
      </c>
      <c r="E1126" s="13">
        <f>[1]Nagpur!E33</f>
        <v>0</v>
      </c>
      <c r="F1126" s="13">
        <f>[1]Nagpur!F33</f>
        <v>0</v>
      </c>
      <c r="G1126" s="13">
        <v>5</v>
      </c>
      <c r="H1126" s="13">
        <v>16.84</v>
      </c>
      <c r="I1126" s="13">
        <f>[1]Nagpur!I33</f>
        <v>0</v>
      </c>
      <c r="J1126" s="13">
        <f>[1]Nagpur!J33</f>
        <v>0</v>
      </c>
      <c r="K1126" s="78">
        <f t="shared" si="158"/>
        <v>16.84</v>
      </c>
      <c r="L1126" s="78" t="e">
        <f t="shared" si="159"/>
        <v>#DIV/0!</v>
      </c>
      <c r="M1126" s="78">
        <f t="shared" si="160"/>
        <v>100</v>
      </c>
      <c r="N1126" s="78">
        <f t="shared" si="161"/>
        <v>5</v>
      </c>
      <c r="O1126" s="78">
        <f t="shared" si="161"/>
        <v>16.84</v>
      </c>
      <c r="P1126" s="78">
        <f t="shared" si="162"/>
        <v>16.84</v>
      </c>
    </row>
    <row r="1127" spans="1:16" ht="15" customHeight="1" x14ac:dyDescent="0.2">
      <c r="A1127" s="4">
        <v>20</v>
      </c>
      <c r="B1127" s="11" t="s">
        <v>35</v>
      </c>
      <c r="C1127" s="13">
        <f>[1]Nanded!C33</f>
        <v>0</v>
      </c>
      <c r="D1127" s="13">
        <f>[1]Nanded!D33</f>
        <v>0</v>
      </c>
      <c r="E1127" s="13">
        <f>[1]Nanded!E33</f>
        <v>0</v>
      </c>
      <c r="F1127" s="13">
        <f>[1]Nanded!F33</f>
        <v>0</v>
      </c>
      <c r="G1127" s="13">
        <f>[1]Nanded!G33</f>
        <v>0</v>
      </c>
      <c r="H1127" s="13">
        <f>[1]Nanded!H33</f>
        <v>0</v>
      </c>
      <c r="I1127" s="13">
        <f>[1]Nanded!I33</f>
        <v>0</v>
      </c>
      <c r="J1127" s="13">
        <f>[1]Nanded!J33</f>
        <v>0</v>
      </c>
      <c r="K1127" s="78" t="e">
        <f t="shared" si="158"/>
        <v>#DIV/0!</v>
      </c>
      <c r="L1127" s="78" t="e">
        <f t="shared" si="159"/>
        <v>#DIV/0!</v>
      </c>
      <c r="M1127" s="78">
        <f t="shared" si="160"/>
        <v>0</v>
      </c>
      <c r="N1127" s="78">
        <f t="shared" si="161"/>
        <v>0</v>
      </c>
      <c r="O1127" s="78">
        <f t="shared" si="161"/>
        <v>0</v>
      </c>
      <c r="P1127" s="78" t="e">
        <f t="shared" si="162"/>
        <v>#DIV/0!</v>
      </c>
    </row>
    <row r="1128" spans="1:16" ht="15" customHeight="1" x14ac:dyDescent="0.2">
      <c r="A1128" s="4">
        <v>21</v>
      </c>
      <c r="B1128" s="11" t="s">
        <v>36</v>
      </c>
      <c r="C1128" s="13">
        <f>[1]Nandurbar!C33</f>
        <v>0</v>
      </c>
      <c r="D1128" s="13">
        <f>[1]Nandurbar!D33</f>
        <v>0</v>
      </c>
      <c r="E1128" s="13">
        <f>[1]Nandurbar!E33</f>
        <v>0</v>
      </c>
      <c r="F1128" s="13">
        <f>[1]Nandurbar!F33</f>
        <v>0</v>
      </c>
      <c r="G1128" s="13">
        <f>[1]Nandurbar!G33</f>
        <v>0</v>
      </c>
      <c r="H1128" s="13">
        <f>[1]Nandurbar!H33</f>
        <v>0</v>
      </c>
      <c r="I1128" s="13">
        <f>[1]Nandurbar!I33</f>
        <v>0</v>
      </c>
      <c r="J1128" s="13">
        <f>[1]Nandurbar!J33</f>
        <v>0</v>
      </c>
      <c r="K1128" s="78" t="e">
        <f t="shared" si="158"/>
        <v>#DIV/0!</v>
      </c>
      <c r="L1128" s="78" t="e">
        <f t="shared" si="159"/>
        <v>#DIV/0!</v>
      </c>
      <c r="M1128" s="78">
        <f t="shared" si="160"/>
        <v>0</v>
      </c>
      <c r="N1128" s="78">
        <f t="shared" si="161"/>
        <v>0</v>
      </c>
      <c r="O1128" s="78">
        <f t="shared" si="161"/>
        <v>0</v>
      </c>
      <c r="P1128" s="78" t="e">
        <f t="shared" si="162"/>
        <v>#DIV/0!</v>
      </c>
    </row>
    <row r="1129" spans="1:16" ht="15" customHeight="1" x14ac:dyDescent="0.2">
      <c r="A1129" s="4">
        <v>22</v>
      </c>
      <c r="B1129" s="11" t="s">
        <v>37</v>
      </c>
      <c r="C1129" s="13">
        <f>[1]Nasik!C33</f>
        <v>188</v>
      </c>
      <c r="D1129" s="13">
        <f>[1]Nasik!D33</f>
        <v>200</v>
      </c>
      <c r="E1129" s="13">
        <f>[1]Nasik!E33</f>
        <v>0</v>
      </c>
      <c r="F1129" s="13">
        <f>[1]Nasik!F33</f>
        <v>0</v>
      </c>
      <c r="G1129" s="13">
        <v>12</v>
      </c>
      <c r="H1129" s="13">
        <v>31</v>
      </c>
      <c r="I1129" s="13">
        <f>[1]Nasik!I33</f>
        <v>0</v>
      </c>
      <c r="J1129" s="13">
        <f>[1]Nasik!J33</f>
        <v>0</v>
      </c>
      <c r="K1129" s="78">
        <f t="shared" si="158"/>
        <v>15.5</v>
      </c>
      <c r="L1129" s="78" t="e">
        <f t="shared" si="159"/>
        <v>#DIV/0!</v>
      </c>
      <c r="M1129" s="78">
        <f t="shared" si="160"/>
        <v>200</v>
      </c>
      <c r="N1129" s="78">
        <f t="shared" si="161"/>
        <v>12</v>
      </c>
      <c r="O1129" s="78">
        <f t="shared" si="161"/>
        <v>31</v>
      </c>
      <c r="P1129" s="78">
        <f t="shared" si="162"/>
        <v>15.5</v>
      </c>
    </row>
    <row r="1130" spans="1:16" ht="15" customHeight="1" x14ac:dyDescent="0.2">
      <c r="A1130" s="4">
        <v>23</v>
      </c>
      <c r="B1130" s="11" t="s">
        <v>38</v>
      </c>
      <c r="C1130" s="13">
        <f>[1]Osmanabad!C33</f>
        <v>154</v>
      </c>
      <c r="D1130" s="13">
        <f>[1]Osmanabad!D33</f>
        <v>100</v>
      </c>
      <c r="E1130" s="13">
        <f>[1]Osmanabad!E33</f>
        <v>45</v>
      </c>
      <c r="F1130" s="13">
        <f>[1]Osmanabad!F33</f>
        <v>116</v>
      </c>
      <c r="G1130" s="13">
        <v>3</v>
      </c>
      <c r="H1130" s="13">
        <v>5</v>
      </c>
      <c r="I1130" s="13">
        <f>[1]Osmanabad!I33</f>
        <v>0</v>
      </c>
      <c r="J1130" s="13">
        <f>[1]Osmanabad!J33</f>
        <v>0</v>
      </c>
      <c r="K1130" s="78">
        <f t="shared" si="158"/>
        <v>5</v>
      </c>
      <c r="L1130" s="78">
        <f t="shared" si="159"/>
        <v>0</v>
      </c>
      <c r="M1130" s="78">
        <f t="shared" si="160"/>
        <v>216</v>
      </c>
      <c r="N1130" s="78">
        <f t="shared" si="161"/>
        <v>3</v>
      </c>
      <c r="O1130" s="78">
        <f t="shared" si="161"/>
        <v>5</v>
      </c>
      <c r="P1130" s="78">
        <f t="shared" si="162"/>
        <v>2.3148148148148149</v>
      </c>
    </row>
    <row r="1131" spans="1:16" ht="15" customHeight="1" x14ac:dyDescent="0.2">
      <c r="A1131" s="4">
        <v>24</v>
      </c>
      <c r="B1131" s="5" t="s">
        <v>39</v>
      </c>
      <c r="C1131" s="5">
        <f>[1]Palghar!C33</f>
        <v>156</v>
      </c>
      <c r="D1131" s="5">
        <f>[1]Palghar!D33</f>
        <v>52</v>
      </c>
      <c r="E1131" s="5">
        <f>[1]Palghar!E33</f>
        <v>55</v>
      </c>
      <c r="F1131" s="5">
        <f>[1]Palghar!F33</f>
        <v>100</v>
      </c>
      <c r="G1131" s="5">
        <f>[1]Palghar!G33</f>
        <v>0</v>
      </c>
      <c r="H1131" s="5">
        <f>[1]Palghar!H33</f>
        <v>0</v>
      </c>
      <c r="I1131" s="5">
        <f>[1]Palghar!I33</f>
        <v>0</v>
      </c>
      <c r="J1131" s="5">
        <f>[1]Palghar!J33</f>
        <v>0</v>
      </c>
      <c r="K1131" s="78">
        <f>(H1131/D1131)*100</f>
        <v>0</v>
      </c>
      <c r="L1131" s="78">
        <f>(J1131/F1131)*100</f>
        <v>0</v>
      </c>
      <c r="M1131" s="78">
        <f>D1131+F1131</f>
        <v>152</v>
      </c>
      <c r="N1131" s="78">
        <f>G1131+I1131</f>
        <v>0</v>
      </c>
      <c r="O1131" s="78">
        <f>H1131+J1131</f>
        <v>0</v>
      </c>
      <c r="P1131" s="78">
        <f>(O1131/M1131)*100</f>
        <v>0</v>
      </c>
    </row>
    <row r="1132" spans="1:16" ht="15" customHeight="1" x14ac:dyDescent="0.2">
      <c r="A1132" s="4">
        <v>25</v>
      </c>
      <c r="B1132" s="11" t="s">
        <v>40</v>
      </c>
      <c r="C1132" s="13">
        <f>[1]Parbhani!C33</f>
        <v>0</v>
      </c>
      <c r="D1132" s="13">
        <f>[1]Parbhani!D33</f>
        <v>0</v>
      </c>
      <c r="E1132" s="13">
        <f>[1]Parbhani!E33</f>
        <v>0</v>
      </c>
      <c r="F1132" s="13">
        <f>[1]Parbhani!F33</f>
        <v>0</v>
      </c>
      <c r="G1132" s="13">
        <f>[1]Parbhani!G33</f>
        <v>0</v>
      </c>
      <c r="H1132" s="13">
        <f>[1]Parbhani!H33</f>
        <v>0</v>
      </c>
      <c r="I1132" s="13">
        <f>[1]Parbhani!I33</f>
        <v>0</v>
      </c>
      <c r="J1132" s="13">
        <f>[1]Parbhani!J33</f>
        <v>0</v>
      </c>
      <c r="K1132" s="78" t="e">
        <f t="shared" si="158"/>
        <v>#DIV/0!</v>
      </c>
      <c r="L1132" s="78" t="e">
        <f t="shared" si="159"/>
        <v>#DIV/0!</v>
      </c>
      <c r="M1132" s="78">
        <f t="shared" si="160"/>
        <v>0</v>
      </c>
      <c r="N1132" s="78">
        <f t="shared" si="161"/>
        <v>0</v>
      </c>
      <c r="O1132" s="78">
        <f t="shared" si="161"/>
        <v>0</v>
      </c>
      <c r="P1132" s="78" t="e">
        <f t="shared" si="162"/>
        <v>#DIV/0!</v>
      </c>
    </row>
    <row r="1133" spans="1:16" ht="15" customHeight="1" x14ac:dyDescent="0.2">
      <c r="A1133" s="4">
        <v>26</v>
      </c>
      <c r="B1133" s="11" t="s">
        <v>41</v>
      </c>
      <c r="C1133" s="13">
        <f>[1]Pune!C33</f>
        <v>188</v>
      </c>
      <c r="D1133" s="13">
        <f>[1]Pune!D33</f>
        <v>600</v>
      </c>
      <c r="E1133" s="13">
        <f>[1]Pune!E33</f>
        <v>130</v>
      </c>
      <c r="F1133" s="13">
        <f>[1]Pune!F33</f>
        <v>354.66999999999996</v>
      </c>
      <c r="G1133" s="13">
        <v>118</v>
      </c>
      <c r="H1133" s="13">
        <v>221.2</v>
      </c>
      <c r="I1133" s="13">
        <f>[1]Pune!I33</f>
        <v>0</v>
      </c>
      <c r="J1133" s="13">
        <f>[1]Pune!J33</f>
        <v>0</v>
      </c>
      <c r="K1133" s="78">
        <f t="shared" si="158"/>
        <v>36.866666666666667</v>
      </c>
      <c r="L1133" s="78">
        <f t="shared" si="159"/>
        <v>0</v>
      </c>
      <c r="M1133" s="78">
        <f t="shared" si="160"/>
        <v>954.67</v>
      </c>
      <c r="N1133" s="78">
        <f t="shared" si="161"/>
        <v>118</v>
      </c>
      <c r="O1133" s="78">
        <f t="shared" si="161"/>
        <v>221.2</v>
      </c>
      <c r="P1133" s="78">
        <f t="shared" si="162"/>
        <v>23.170310159531564</v>
      </c>
    </row>
    <row r="1134" spans="1:16" ht="15" customHeight="1" x14ac:dyDescent="0.2">
      <c r="A1134" s="4">
        <v>27</v>
      </c>
      <c r="B1134" s="11" t="s">
        <v>42</v>
      </c>
      <c r="C1134" s="13">
        <f>[1]Raigad!C33</f>
        <v>569</v>
      </c>
      <c r="D1134" s="13">
        <f>[1]Raigad!D33</f>
        <v>85</v>
      </c>
      <c r="E1134" s="13">
        <f>[1]Raigad!E33</f>
        <v>0</v>
      </c>
      <c r="F1134" s="13">
        <f>[1]Raigad!F33</f>
        <v>0</v>
      </c>
      <c r="G1134" s="13">
        <f>[1]Raigad!G33</f>
        <v>0</v>
      </c>
      <c r="H1134" s="13">
        <f>[1]Raigad!H33</f>
        <v>0</v>
      </c>
      <c r="I1134" s="13">
        <f>[1]Raigad!I33</f>
        <v>0</v>
      </c>
      <c r="J1134" s="13">
        <f>[1]Raigad!J33</f>
        <v>0</v>
      </c>
      <c r="K1134" s="78">
        <f t="shared" si="158"/>
        <v>0</v>
      </c>
      <c r="L1134" s="78" t="e">
        <f t="shared" si="159"/>
        <v>#DIV/0!</v>
      </c>
      <c r="M1134" s="78">
        <f t="shared" si="160"/>
        <v>85</v>
      </c>
      <c r="N1134" s="78">
        <f t="shared" si="161"/>
        <v>0</v>
      </c>
      <c r="O1134" s="78">
        <f t="shared" si="161"/>
        <v>0</v>
      </c>
      <c r="P1134" s="78">
        <f t="shared" si="162"/>
        <v>0</v>
      </c>
    </row>
    <row r="1135" spans="1:16" ht="15" customHeight="1" x14ac:dyDescent="0.2">
      <c r="A1135" s="4">
        <v>28</v>
      </c>
      <c r="B1135" s="11" t="s">
        <v>43</v>
      </c>
      <c r="C1135" s="13">
        <f>[1]Ratnagiri!C33</f>
        <v>0</v>
      </c>
      <c r="D1135" s="13">
        <f>[1]Ratnagiri!D33</f>
        <v>0</v>
      </c>
      <c r="E1135" s="13">
        <f>[1]Ratnagiri!E33</f>
        <v>0</v>
      </c>
      <c r="F1135" s="13">
        <f>[1]Ratnagiri!F33</f>
        <v>0</v>
      </c>
      <c r="G1135" s="13">
        <f>[1]Ratnagiri!G33</f>
        <v>0</v>
      </c>
      <c r="H1135" s="13">
        <f>[1]Ratnagiri!H33</f>
        <v>0</v>
      </c>
      <c r="I1135" s="13">
        <f>[1]Ratnagiri!I33</f>
        <v>0</v>
      </c>
      <c r="J1135" s="13">
        <f>[1]Ratnagiri!J33</f>
        <v>0</v>
      </c>
      <c r="K1135" s="78" t="e">
        <f t="shared" si="158"/>
        <v>#DIV/0!</v>
      </c>
      <c r="L1135" s="78" t="e">
        <f t="shared" si="159"/>
        <v>#DIV/0!</v>
      </c>
      <c r="M1135" s="78">
        <f t="shared" si="160"/>
        <v>0</v>
      </c>
      <c r="N1135" s="78">
        <f t="shared" si="161"/>
        <v>0</v>
      </c>
      <c r="O1135" s="78">
        <f t="shared" si="161"/>
        <v>0</v>
      </c>
      <c r="P1135" s="78" t="e">
        <f t="shared" si="162"/>
        <v>#DIV/0!</v>
      </c>
    </row>
    <row r="1136" spans="1:16" ht="15" customHeight="1" x14ac:dyDescent="0.2">
      <c r="A1136" s="4">
        <v>29</v>
      </c>
      <c r="B1136" s="11" t="s">
        <v>44</v>
      </c>
      <c r="C1136" s="13">
        <f>[1]Sangli!C33</f>
        <v>5476</v>
      </c>
      <c r="D1136" s="13">
        <f>[1]Sangli!D33</f>
        <v>5700</v>
      </c>
      <c r="E1136" s="13">
        <f>[1]Sangli!E33</f>
        <v>2453</v>
      </c>
      <c r="F1136" s="13">
        <f>[1]Sangli!F33</f>
        <v>2501</v>
      </c>
      <c r="G1136" s="13">
        <v>152</v>
      </c>
      <c r="H1136" s="13">
        <v>233</v>
      </c>
      <c r="I1136" s="13">
        <f>[1]Sangli!I33</f>
        <v>0</v>
      </c>
      <c r="J1136" s="13">
        <f>[1]Sangli!J33</f>
        <v>0</v>
      </c>
      <c r="K1136" s="78">
        <f t="shared" si="158"/>
        <v>4.0877192982456139</v>
      </c>
      <c r="L1136" s="78">
        <f t="shared" si="159"/>
        <v>0</v>
      </c>
      <c r="M1136" s="78">
        <f t="shared" si="160"/>
        <v>8201</v>
      </c>
      <c r="N1136" s="78">
        <f t="shared" si="161"/>
        <v>152</v>
      </c>
      <c r="O1136" s="78">
        <f t="shared" si="161"/>
        <v>233</v>
      </c>
      <c r="P1136" s="78">
        <f t="shared" si="162"/>
        <v>2.8411169369589073</v>
      </c>
    </row>
    <row r="1137" spans="1:16" ht="15" customHeight="1" x14ac:dyDescent="0.2">
      <c r="A1137" s="4">
        <v>30</v>
      </c>
      <c r="B1137" s="11" t="s">
        <v>45</v>
      </c>
      <c r="C1137" s="13">
        <f>[1]Satara!C33</f>
        <v>127</v>
      </c>
      <c r="D1137" s="13">
        <f>[1]Satara!D33</f>
        <v>100</v>
      </c>
      <c r="E1137" s="13">
        <f>[1]Satara!E33</f>
        <v>68</v>
      </c>
      <c r="F1137" s="13">
        <f>[1]Satara!F33</f>
        <v>105</v>
      </c>
      <c r="G1137" s="13">
        <v>47</v>
      </c>
      <c r="H1137" s="13">
        <v>56.54</v>
      </c>
      <c r="I1137" s="13">
        <f>[1]Satara!I33</f>
        <v>0</v>
      </c>
      <c r="J1137" s="13">
        <f>[1]Satara!J33</f>
        <v>0</v>
      </c>
      <c r="K1137" s="78">
        <f t="shared" si="158"/>
        <v>56.54</v>
      </c>
      <c r="L1137" s="78">
        <f t="shared" si="159"/>
        <v>0</v>
      </c>
      <c r="M1137" s="78">
        <f t="shared" si="160"/>
        <v>205</v>
      </c>
      <c r="N1137" s="78">
        <f t="shared" si="161"/>
        <v>47</v>
      </c>
      <c r="O1137" s="78">
        <f t="shared" si="161"/>
        <v>56.54</v>
      </c>
      <c r="P1137" s="78">
        <f t="shared" si="162"/>
        <v>27.58048780487805</v>
      </c>
    </row>
    <row r="1138" spans="1:16" ht="15" customHeight="1" x14ac:dyDescent="0.2">
      <c r="A1138" s="4">
        <v>31</v>
      </c>
      <c r="B1138" s="11" t="s">
        <v>46</v>
      </c>
      <c r="C1138" s="13">
        <f>[1]Sindhudurg!C33</f>
        <v>0</v>
      </c>
      <c r="D1138" s="13">
        <f>[1]Sindhudurg!D33</f>
        <v>0</v>
      </c>
      <c r="E1138" s="13">
        <f>[1]Sindhudurg!E33</f>
        <v>0</v>
      </c>
      <c r="F1138" s="13">
        <f>[1]Sindhudurg!F33</f>
        <v>0</v>
      </c>
      <c r="G1138" s="13">
        <f>[1]Sindhudurg!G33</f>
        <v>0</v>
      </c>
      <c r="H1138" s="13">
        <f>[1]Sindhudurg!H33</f>
        <v>0</v>
      </c>
      <c r="I1138" s="13">
        <f>[1]Sindhudurg!I33</f>
        <v>0</v>
      </c>
      <c r="J1138" s="13">
        <f>[1]Sindhudurg!J33</f>
        <v>0</v>
      </c>
      <c r="K1138" s="78" t="e">
        <f t="shared" si="158"/>
        <v>#DIV/0!</v>
      </c>
      <c r="L1138" s="78" t="e">
        <f t="shared" si="159"/>
        <v>#DIV/0!</v>
      </c>
      <c r="M1138" s="78">
        <f t="shared" si="160"/>
        <v>0</v>
      </c>
      <c r="N1138" s="78">
        <f t="shared" si="161"/>
        <v>0</v>
      </c>
      <c r="O1138" s="78">
        <f t="shared" si="161"/>
        <v>0</v>
      </c>
      <c r="P1138" s="78" t="e">
        <f t="shared" si="162"/>
        <v>#DIV/0!</v>
      </c>
    </row>
    <row r="1139" spans="1:16" ht="15" customHeight="1" x14ac:dyDescent="0.2">
      <c r="A1139" s="4">
        <v>32</v>
      </c>
      <c r="B1139" s="11" t="s">
        <v>47</v>
      </c>
      <c r="C1139" s="13">
        <f>[1]Solapur!C33</f>
        <v>427</v>
      </c>
      <c r="D1139" s="13">
        <f>[1]Solapur!D33</f>
        <v>436.47999999999996</v>
      </c>
      <c r="E1139" s="13">
        <f>[1]Solapur!E33</f>
        <v>755</v>
      </c>
      <c r="F1139" s="13">
        <f>[1]Solapur!F33</f>
        <v>810.31</v>
      </c>
      <c r="G1139" s="13">
        <v>135</v>
      </c>
      <c r="H1139" s="13">
        <v>234.37</v>
      </c>
      <c r="I1139" s="13">
        <f>[1]Solapur!I33</f>
        <v>0</v>
      </c>
      <c r="J1139" s="13">
        <f>[1]Solapur!J33</f>
        <v>0</v>
      </c>
      <c r="K1139" s="78">
        <f t="shared" si="158"/>
        <v>53.695472873900293</v>
      </c>
      <c r="L1139" s="78">
        <f t="shared" si="159"/>
        <v>0</v>
      </c>
      <c r="M1139" s="78">
        <f t="shared" si="160"/>
        <v>1246.79</v>
      </c>
      <c r="N1139" s="78">
        <f t="shared" si="161"/>
        <v>135</v>
      </c>
      <c r="O1139" s="78">
        <f t="shared" si="161"/>
        <v>234.37</v>
      </c>
      <c r="P1139" s="78">
        <f t="shared" si="162"/>
        <v>18.797872937704025</v>
      </c>
    </row>
    <row r="1140" spans="1:16" ht="15" customHeight="1" x14ac:dyDescent="0.2">
      <c r="A1140" s="4">
        <v>33</v>
      </c>
      <c r="B1140" s="11" t="s">
        <v>48</v>
      </c>
      <c r="C1140" s="13">
        <f>[1]Thane!C33</f>
        <v>0</v>
      </c>
      <c r="D1140" s="13">
        <f>[1]Thane!D33</f>
        <v>0</v>
      </c>
      <c r="E1140" s="13">
        <f>[1]Thane!E33</f>
        <v>0</v>
      </c>
      <c r="F1140" s="13">
        <f>[1]Thane!F33</f>
        <v>0</v>
      </c>
      <c r="G1140" s="13">
        <f>[1]Thane!G33</f>
        <v>0</v>
      </c>
      <c r="H1140" s="13">
        <f>[1]Thane!H33</f>
        <v>0</v>
      </c>
      <c r="I1140" s="13">
        <f>[1]Thane!I33</f>
        <v>0</v>
      </c>
      <c r="J1140" s="13">
        <f>[1]Thane!J33</f>
        <v>0</v>
      </c>
      <c r="K1140" s="78" t="e">
        <f t="shared" si="158"/>
        <v>#DIV/0!</v>
      </c>
      <c r="L1140" s="78" t="e">
        <f t="shared" si="159"/>
        <v>#DIV/0!</v>
      </c>
      <c r="M1140" s="78">
        <f t="shared" si="160"/>
        <v>0</v>
      </c>
      <c r="N1140" s="78">
        <f t="shared" si="161"/>
        <v>0</v>
      </c>
      <c r="O1140" s="78">
        <f t="shared" si="161"/>
        <v>0</v>
      </c>
      <c r="P1140" s="78" t="e">
        <f t="shared" si="162"/>
        <v>#DIV/0!</v>
      </c>
    </row>
    <row r="1141" spans="1:16" ht="15" customHeight="1" x14ac:dyDescent="0.2">
      <c r="A1141" s="4">
        <v>34</v>
      </c>
      <c r="B1141" s="11" t="s">
        <v>49</v>
      </c>
      <c r="C1141" s="13">
        <f>[1]Wardha!C33</f>
        <v>0</v>
      </c>
      <c r="D1141" s="13">
        <f>[1]Wardha!D33</f>
        <v>0</v>
      </c>
      <c r="E1141" s="13">
        <f>[1]Wardha!E33</f>
        <v>0</v>
      </c>
      <c r="F1141" s="13">
        <f>[1]Wardha!F33</f>
        <v>0</v>
      </c>
      <c r="G1141" s="13">
        <f>[1]Wardha!G33</f>
        <v>0</v>
      </c>
      <c r="H1141" s="13">
        <f>[1]Wardha!H33</f>
        <v>0</v>
      </c>
      <c r="I1141" s="13">
        <f>[1]Wardha!I33</f>
        <v>0</v>
      </c>
      <c r="J1141" s="13">
        <f>[1]Wardha!J33</f>
        <v>0</v>
      </c>
      <c r="K1141" s="78" t="e">
        <f t="shared" si="158"/>
        <v>#DIV/0!</v>
      </c>
      <c r="L1141" s="78" t="e">
        <f t="shared" si="159"/>
        <v>#DIV/0!</v>
      </c>
      <c r="M1141" s="78">
        <f t="shared" si="160"/>
        <v>0</v>
      </c>
      <c r="N1141" s="78">
        <f t="shared" si="161"/>
        <v>0</v>
      </c>
      <c r="O1141" s="78">
        <f t="shared" si="161"/>
        <v>0</v>
      </c>
      <c r="P1141" s="78" t="e">
        <f t="shared" si="162"/>
        <v>#DIV/0!</v>
      </c>
    </row>
    <row r="1142" spans="1:16" ht="15" customHeight="1" x14ac:dyDescent="0.2">
      <c r="A1142" s="4">
        <v>35</v>
      </c>
      <c r="B1142" s="11" t="s">
        <v>50</v>
      </c>
      <c r="C1142" s="13">
        <f>[1]Washim!C33</f>
        <v>0</v>
      </c>
      <c r="D1142" s="13">
        <f>[1]Washim!D33</f>
        <v>0</v>
      </c>
      <c r="E1142" s="13">
        <f>[1]Washim!E33</f>
        <v>0</v>
      </c>
      <c r="F1142" s="13">
        <f>[1]Washim!F33</f>
        <v>0</v>
      </c>
      <c r="G1142" s="13">
        <f>[1]Washim!G33</f>
        <v>0</v>
      </c>
      <c r="H1142" s="13">
        <f>[1]Washim!H33</f>
        <v>0</v>
      </c>
      <c r="I1142" s="13">
        <f>[1]Washim!I33</f>
        <v>0</v>
      </c>
      <c r="J1142" s="13">
        <f>[1]Washim!J33</f>
        <v>0</v>
      </c>
      <c r="K1142" s="78" t="e">
        <f t="shared" si="158"/>
        <v>#DIV/0!</v>
      </c>
      <c r="L1142" s="78" t="e">
        <f t="shared" si="159"/>
        <v>#DIV/0!</v>
      </c>
      <c r="M1142" s="78">
        <f t="shared" si="160"/>
        <v>0</v>
      </c>
      <c r="N1142" s="78">
        <f t="shared" si="161"/>
        <v>0</v>
      </c>
      <c r="O1142" s="78">
        <f t="shared" si="161"/>
        <v>0</v>
      </c>
      <c r="P1142" s="78" t="e">
        <f t="shared" si="162"/>
        <v>#DIV/0!</v>
      </c>
    </row>
    <row r="1143" spans="1:16" ht="15" customHeight="1" x14ac:dyDescent="0.2">
      <c r="A1143" s="4">
        <v>36</v>
      </c>
      <c r="B1143" s="11" t="s">
        <v>51</v>
      </c>
      <c r="C1143" s="13">
        <f>[1]Yavatmal!C33</f>
        <v>0</v>
      </c>
      <c r="D1143" s="13">
        <f>[1]Yavatmal!D33</f>
        <v>0</v>
      </c>
      <c r="E1143" s="13">
        <f>[1]Yavatmal!E33</f>
        <v>0</v>
      </c>
      <c r="F1143" s="13">
        <f>[1]Yavatmal!F33</f>
        <v>0</v>
      </c>
      <c r="G1143" s="13">
        <f>[1]Yavatmal!G33</f>
        <v>0</v>
      </c>
      <c r="H1143" s="13">
        <f>[1]Yavatmal!H33</f>
        <v>0</v>
      </c>
      <c r="I1143" s="13">
        <f>[1]Yavatmal!I33</f>
        <v>0</v>
      </c>
      <c r="J1143" s="13">
        <f>[1]Yavatmal!J33</f>
        <v>0</v>
      </c>
      <c r="K1143" s="78" t="e">
        <f t="shared" si="158"/>
        <v>#DIV/0!</v>
      </c>
      <c r="L1143" s="78" t="e">
        <f t="shared" si="159"/>
        <v>#DIV/0!</v>
      </c>
      <c r="M1143" s="78">
        <f t="shared" si="160"/>
        <v>0</v>
      </c>
      <c r="N1143" s="78">
        <f t="shared" si="161"/>
        <v>0</v>
      </c>
      <c r="O1143" s="78">
        <f t="shared" si="161"/>
        <v>0</v>
      </c>
      <c r="P1143" s="78" t="e">
        <f t="shared" si="162"/>
        <v>#DIV/0!</v>
      </c>
    </row>
    <row r="1144" spans="1:16" ht="15" customHeight="1" x14ac:dyDescent="0.2">
      <c r="A1144" s="20"/>
      <c r="B1144" s="21" t="s">
        <v>8</v>
      </c>
      <c r="C1144" s="76">
        <f t="shared" ref="C1144:J1144" si="163">SUM(C1108:C1143)</f>
        <v>10550</v>
      </c>
      <c r="D1144" s="76">
        <f t="shared" si="163"/>
        <v>10235.48</v>
      </c>
      <c r="E1144" s="76">
        <f t="shared" si="163"/>
        <v>5313</v>
      </c>
      <c r="F1144" s="76">
        <f t="shared" si="163"/>
        <v>5888.98</v>
      </c>
      <c r="G1144" s="76">
        <f t="shared" si="163"/>
        <v>1064</v>
      </c>
      <c r="H1144" s="76">
        <f t="shared" si="163"/>
        <v>2187.1</v>
      </c>
      <c r="I1144" s="76">
        <f t="shared" si="163"/>
        <v>0</v>
      </c>
      <c r="J1144" s="76">
        <f t="shared" si="163"/>
        <v>0</v>
      </c>
      <c r="K1144" s="76">
        <f t="shared" si="158"/>
        <v>21.367830331357201</v>
      </c>
      <c r="L1144" s="76">
        <f t="shared" si="159"/>
        <v>0</v>
      </c>
      <c r="M1144" s="76">
        <f t="shared" si="160"/>
        <v>16124.46</v>
      </c>
      <c r="N1144" s="76">
        <f t="shared" si="161"/>
        <v>1064</v>
      </c>
      <c r="O1144" s="76">
        <f t="shared" si="161"/>
        <v>2187.1</v>
      </c>
      <c r="P1144" s="76">
        <f t="shared" si="162"/>
        <v>13.563865084474147</v>
      </c>
    </row>
    <row r="1145" spans="1:16" ht="15" customHeight="1" x14ac:dyDescent="0.2">
      <c r="A1145" s="110" t="s">
        <v>129</v>
      </c>
      <c r="B1145" s="110"/>
      <c r="C1145" s="110"/>
      <c r="D1145" s="110"/>
      <c r="E1145" s="110"/>
      <c r="F1145" s="110"/>
      <c r="G1145" s="110"/>
      <c r="H1145" s="110"/>
      <c r="I1145" s="110"/>
      <c r="J1145" s="110"/>
      <c r="K1145" s="110"/>
      <c r="L1145" s="110"/>
      <c r="M1145" s="110"/>
      <c r="N1145" s="110"/>
      <c r="O1145" s="110"/>
      <c r="P1145" s="110"/>
    </row>
    <row r="1146" spans="1:16" ht="15" customHeight="1" x14ac:dyDescent="0.2">
      <c r="A1146" s="111"/>
      <c r="B1146" s="111"/>
      <c r="C1146" s="111"/>
      <c r="D1146" s="111"/>
      <c r="E1146" s="111"/>
      <c r="F1146" s="111"/>
      <c r="G1146" s="111"/>
      <c r="H1146" s="111"/>
      <c r="I1146" s="111"/>
      <c r="J1146" s="111"/>
      <c r="K1146" s="111"/>
      <c r="L1146" s="111"/>
      <c r="M1146" s="111"/>
      <c r="N1146" s="111"/>
      <c r="O1146" s="111"/>
      <c r="P1146" s="111"/>
    </row>
    <row r="1147" spans="1:16" ht="15" customHeight="1" x14ac:dyDescent="0.2">
      <c r="A1147" s="112" t="str">
        <f>A3</f>
        <v>Disbursements under Crop Loans - 17.07.2021</v>
      </c>
      <c r="B1147" s="112"/>
      <c r="C1147" s="112"/>
      <c r="D1147" s="112"/>
      <c r="E1147" s="112"/>
      <c r="F1147" s="112"/>
      <c r="G1147" s="112"/>
      <c r="H1147" s="112"/>
      <c r="I1147" s="112"/>
      <c r="J1147" s="112"/>
      <c r="K1147" s="112"/>
      <c r="L1147" s="112"/>
      <c r="M1147" s="112"/>
      <c r="N1147" s="112"/>
      <c r="O1147" s="112"/>
      <c r="P1147" s="112"/>
    </row>
    <row r="1148" spans="1:16" ht="15" customHeight="1" x14ac:dyDescent="0.2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113" t="s">
        <v>2</v>
      </c>
      <c r="N1148" s="113"/>
      <c r="O1148" s="113"/>
      <c r="P1148" s="113"/>
    </row>
    <row r="1149" spans="1:16" ht="39.950000000000003" customHeight="1" x14ac:dyDescent="0.2">
      <c r="A1149" s="100" t="s">
        <v>3</v>
      </c>
      <c r="B1149" s="100" t="s">
        <v>58</v>
      </c>
      <c r="C1149" s="103" t="str">
        <f>C929</f>
        <v>Crop Loan Target 
ACP 2021-22</v>
      </c>
      <c r="D1149" s="104"/>
      <c r="E1149" s="104"/>
      <c r="F1149" s="105"/>
      <c r="G1149" s="106" t="str">
        <f>G929</f>
        <v>Cumulative Achievement from 
01.04.2021</v>
      </c>
      <c r="H1149" s="107"/>
      <c r="I1149" s="107"/>
      <c r="J1149" s="108"/>
      <c r="K1149" s="92" t="s">
        <v>7</v>
      </c>
      <c r="L1149" s="92"/>
      <c r="M1149" s="92" t="s">
        <v>8</v>
      </c>
      <c r="N1149" s="92"/>
      <c r="O1149" s="92"/>
      <c r="P1149" s="92"/>
    </row>
    <row r="1150" spans="1:16" ht="15" customHeight="1" x14ac:dyDescent="0.2">
      <c r="A1150" s="101"/>
      <c r="B1150" s="101"/>
      <c r="C1150" s="93" t="s">
        <v>9</v>
      </c>
      <c r="D1150" s="93"/>
      <c r="E1150" s="94" t="s">
        <v>10</v>
      </c>
      <c r="F1150" s="95"/>
      <c r="G1150" s="96" t="s">
        <v>9</v>
      </c>
      <c r="H1150" s="97"/>
      <c r="I1150" s="96" t="s">
        <v>10</v>
      </c>
      <c r="J1150" s="97"/>
      <c r="K1150" s="98" t="s">
        <v>9</v>
      </c>
      <c r="L1150" s="98" t="s">
        <v>10</v>
      </c>
      <c r="M1150" s="98" t="s">
        <v>11</v>
      </c>
      <c r="N1150" s="93" t="s">
        <v>12</v>
      </c>
      <c r="O1150" s="93"/>
      <c r="P1150" s="98" t="s">
        <v>13</v>
      </c>
    </row>
    <row r="1151" spans="1:16" ht="15" customHeight="1" x14ac:dyDescent="0.2">
      <c r="A1151" s="102"/>
      <c r="B1151" s="102"/>
      <c r="C1151" s="3" t="s">
        <v>14</v>
      </c>
      <c r="D1151" s="3" t="s">
        <v>15</v>
      </c>
      <c r="E1151" s="3" t="s">
        <v>14</v>
      </c>
      <c r="F1151" s="3" t="s">
        <v>15</v>
      </c>
      <c r="G1151" s="3" t="s">
        <v>14</v>
      </c>
      <c r="H1151" s="3" t="s">
        <v>15</v>
      </c>
      <c r="I1151" s="3" t="s">
        <v>14</v>
      </c>
      <c r="J1151" s="3" t="s">
        <v>15</v>
      </c>
      <c r="K1151" s="99"/>
      <c r="L1151" s="99"/>
      <c r="M1151" s="99"/>
      <c r="N1151" s="3" t="s">
        <v>14</v>
      </c>
      <c r="O1151" s="3" t="s">
        <v>15</v>
      </c>
      <c r="P1151" s="99"/>
    </row>
    <row r="1152" spans="1:16" ht="15" customHeight="1" x14ac:dyDescent="0.2">
      <c r="A1152" s="4">
        <v>1</v>
      </c>
      <c r="B1152" s="11" t="s">
        <v>16</v>
      </c>
      <c r="C1152" s="13">
        <f>[1]Ahmednagar!C34</f>
        <v>10877</v>
      </c>
      <c r="D1152" s="13">
        <f>[1]Ahmednagar!D34</f>
        <v>1700</v>
      </c>
      <c r="E1152" s="13">
        <f>[1]Ahmednagar!E34</f>
        <v>5858</v>
      </c>
      <c r="F1152" s="13">
        <f>[1]Ahmednagar!F34</f>
        <v>913</v>
      </c>
      <c r="G1152" s="13">
        <v>62</v>
      </c>
      <c r="H1152" s="13">
        <f>[1]Ahmednagar!H34</f>
        <v>108</v>
      </c>
      <c r="I1152" s="13">
        <f>[1]Ahmednagar!I34</f>
        <v>0</v>
      </c>
      <c r="J1152" s="13">
        <f>[1]Ahmednagar!J34</f>
        <v>0</v>
      </c>
      <c r="K1152" s="78">
        <f t="shared" ref="K1152:K1188" si="164">(H1152/D1152)*100</f>
        <v>6.3529411764705879</v>
      </c>
      <c r="L1152" s="78">
        <f t="shared" ref="L1152:L1188" si="165">(J1152/F1152)*100</f>
        <v>0</v>
      </c>
      <c r="M1152" s="78">
        <f t="shared" ref="M1152:M1188" si="166">D1152+F1152</f>
        <v>2613</v>
      </c>
      <c r="N1152" s="78">
        <f t="shared" ref="N1152:O1188" si="167">G1152+I1152</f>
        <v>62</v>
      </c>
      <c r="O1152" s="78">
        <f t="shared" si="167"/>
        <v>108</v>
      </c>
      <c r="P1152" s="78">
        <f t="shared" ref="P1152:P1188" si="168">(O1152/M1152)*100</f>
        <v>4.1331802525832382</v>
      </c>
    </row>
    <row r="1153" spans="1:16" ht="15" customHeight="1" x14ac:dyDescent="0.2">
      <c r="A1153" s="4">
        <v>2</v>
      </c>
      <c r="B1153" s="11" t="s">
        <v>17</v>
      </c>
      <c r="C1153" s="13">
        <f>[1]Akola!C34</f>
        <v>0</v>
      </c>
      <c r="D1153" s="13">
        <f>[1]Akola!D34</f>
        <v>0</v>
      </c>
      <c r="E1153" s="13">
        <f>[1]Akola!E34</f>
        <v>0</v>
      </c>
      <c r="F1153" s="13">
        <f>[1]Akola!F34</f>
        <v>0</v>
      </c>
      <c r="G1153" s="13">
        <f>[1]Akola!G34</f>
        <v>0</v>
      </c>
      <c r="H1153" s="13">
        <f>[1]Akola!H34</f>
        <v>0</v>
      </c>
      <c r="I1153" s="13">
        <f>[1]Akola!I34</f>
        <v>0</v>
      </c>
      <c r="J1153" s="13">
        <f>[1]Akola!J34</f>
        <v>0</v>
      </c>
      <c r="K1153" s="78" t="e">
        <f t="shared" si="164"/>
        <v>#DIV/0!</v>
      </c>
      <c r="L1153" s="78" t="e">
        <f t="shared" si="165"/>
        <v>#DIV/0!</v>
      </c>
      <c r="M1153" s="78">
        <f t="shared" si="166"/>
        <v>0</v>
      </c>
      <c r="N1153" s="78">
        <f t="shared" si="167"/>
        <v>0</v>
      </c>
      <c r="O1153" s="78">
        <f t="shared" si="167"/>
        <v>0</v>
      </c>
      <c r="P1153" s="78" t="e">
        <f t="shared" si="168"/>
        <v>#DIV/0!</v>
      </c>
    </row>
    <row r="1154" spans="1:16" ht="15" customHeight="1" x14ac:dyDescent="0.2">
      <c r="A1154" s="4">
        <v>3</v>
      </c>
      <c r="B1154" s="11" t="s">
        <v>18</v>
      </c>
      <c r="C1154" s="13">
        <f>[1]Amravati!C34</f>
        <v>0</v>
      </c>
      <c r="D1154" s="13">
        <f>[1]Amravati!D34</f>
        <v>0</v>
      </c>
      <c r="E1154" s="13">
        <f>[1]Amravati!E34</f>
        <v>0</v>
      </c>
      <c r="F1154" s="13">
        <f>[1]Amravati!F34</f>
        <v>0</v>
      </c>
      <c r="G1154" s="13">
        <f>[1]Amravati!G34</f>
        <v>0</v>
      </c>
      <c r="H1154" s="13">
        <f>[1]Amravati!H34</f>
        <v>0</v>
      </c>
      <c r="I1154" s="13">
        <f>[1]Amravati!I34</f>
        <v>0</v>
      </c>
      <c r="J1154" s="13">
        <f>[1]Amravati!J34</f>
        <v>0</v>
      </c>
      <c r="K1154" s="78" t="e">
        <f t="shared" si="164"/>
        <v>#DIV/0!</v>
      </c>
      <c r="L1154" s="78" t="e">
        <f t="shared" si="165"/>
        <v>#DIV/0!</v>
      </c>
      <c r="M1154" s="78">
        <f t="shared" si="166"/>
        <v>0</v>
      </c>
      <c r="N1154" s="78">
        <f t="shared" si="167"/>
        <v>0</v>
      </c>
      <c r="O1154" s="78">
        <f t="shared" si="167"/>
        <v>0</v>
      </c>
      <c r="P1154" s="78" t="e">
        <f t="shared" si="168"/>
        <v>#DIV/0!</v>
      </c>
    </row>
    <row r="1155" spans="1:16" ht="15" customHeight="1" x14ac:dyDescent="0.2">
      <c r="A1155" s="4">
        <v>4</v>
      </c>
      <c r="B1155" s="11" t="s">
        <v>19</v>
      </c>
      <c r="C1155" s="13">
        <f>[1]Aurangabad!C34</f>
        <v>0</v>
      </c>
      <c r="D1155" s="13">
        <f>[1]Aurangabad!D34</f>
        <v>0</v>
      </c>
      <c r="E1155" s="13">
        <f>[1]Aurangabad!E34</f>
        <v>0</v>
      </c>
      <c r="F1155" s="13">
        <f>[1]Aurangabad!F34</f>
        <v>0</v>
      </c>
      <c r="G1155" s="13">
        <f>[1]Aurangabad!G34</f>
        <v>0</v>
      </c>
      <c r="H1155" s="13">
        <f>[1]Aurangabad!H34</f>
        <v>0</v>
      </c>
      <c r="I1155" s="13">
        <f>[1]Aurangabad!I34</f>
        <v>0</v>
      </c>
      <c r="J1155" s="13">
        <f>[1]Aurangabad!J34</f>
        <v>0</v>
      </c>
      <c r="K1155" s="78" t="e">
        <f t="shared" si="164"/>
        <v>#DIV/0!</v>
      </c>
      <c r="L1155" s="78" t="e">
        <f t="shared" si="165"/>
        <v>#DIV/0!</v>
      </c>
      <c r="M1155" s="78">
        <f t="shared" si="166"/>
        <v>0</v>
      </c>
      <c r="N1155" s="78">
        <f t="shared" si="167"/>
        <v>0</v>
      </c>
      <c r="O1155" s="78">
        <f t="shared" si="167"/>
        <v>0</v>
      </c>
      <c r="P1155" s="78" t="e">
        <f t="shared" si="168"/>
        <v>#DIV/0!</v>
      </c>
    </row>
    <row r="1156" spans="1:16" ht="15" customHeight="1" x14ac:dyDescent="0.2">
      <c r="A1156" s="4">
        <v>5</v>
      </c>
      <c r="B1156" s="11" t="s">
        <v>20</v>
      </c>
      <c r="C1156" s="13">
        <f>[1]Beed!C34</f>
        <v>0</v>
      </c>
      <c r="D1156" s="13">
        <f>[1]Beed!D34</f>
        <v>0</v>
      </c>
      <c r="E1156" s="13">
        <f>[1]Beed!E34</f>
        <v>0</v>
      </c>
      <c r="F1156" s="13">
        <f>[1]Beed!F34</f>
        <v>0</v>
      </c>
      <c r="G1156" s="13">
        <f>[1]Beed!G34</f>
        <v>0</v>
      </c>
      <c r="H1156" s="13">
        <f>[1]Beed!H34</f>
        <v>0</v>
      </c>
      <c r="I1156" s="13">
        <f>[1]Beed!I34</f>
        <v>0</v>
      </c>
      <c r="J1156" s="13">
        <f>[1]Beed!J34</f>
        <v>0</v>
      </c>
      <c r="K1156" s="78" t="e">
        <f t="shared" si="164"/>
        <v>#DIV/0!</v>
      </c>
      <c r="L1156" s="78" t="e">
        <f t="shared" si="165"/>
        <v>#DIV/0!</v>
      </c>
      <c r="M1156" s="78">
        <f t="shared" si="166"/>
        <v>0</v>
      </c>
      <c r="N1156" s="78">
        <f t="shared" si="167"/>
        <v>0</v>
      </c>
      <c r="O1156" s="78">
        <f t="shared" si="167"/>
        <v>0</v>
      </c>
      <c r="P1156" s="78" t="e">
        <f t="shared" si="168"/>
        <v>#DIV/0!</v>
      </c>
    </row>
    <row r="1157" spans="1:16" ht="15" customHeight="1" x14ac:dyDescent="0.2">
      <c r="A1157" s="4">
        <v>6</v>
      </c>
      <c r="B1157" s="11" t="s">
        <v>21</v>
      </c>
      <c r="C1157" s="13">
        <f>[1]Bhandara!C34</f>
        <v>0</v>
      </c>
      <c r="D1157" s="13">
        <f>[1]Bhandara!D34</f>
        <v>0</v>
      </c>
      <c r="E1157" s="13">
        <f>[1]Bhandara!E34</f>
        <v>0</v>
      </c>
      <c r="F1157" s="13">
        <f>[1]Bhandara!F34</f>
        <v>0</v>
      </c>
      <c r="G1157" s="13">
        <f>[1]Bhandara!G34</f>
        <v>0</v>
      </c>
      <c r="H1157" s="13">
        <f>[1]Bhandara!H34</f>
        <v>0</v>
      </c>
      <c r="I1157" s="13">
        <f>[1]Bhandara!I34</f>
        <v>0</v>
      </c>
      <c r="J1157" s="13">
        <f>[1]Bhandara!J34</f>
        <v>0</v>
      </c>
      <c r="K1157" s="78" t="e">
        <f t="shared" si="164"/>
        <v>#DIV/0!</v>
      </c>
      <c r="L1157" s="78" t="e">
        <f t="shared" si="165"/>
        <v>#DIV/0!</v>
      </c>
      <c r="M1157" s="78">
        <f t="shared" si="166"/>
        <v>0</v>
      </c>
      <c r="N1157" s="78">
        <f t="shared" si="167"/>
        <v>0</v>
      </c>
      <c r="O1157" s="78">
        <f t="shared" si="167"/>
        <v>0</v>
      </c>
      <c r="P1157" s="78" t="e">
        <f t="shared" si="168"/>
        <v>#DIV/0!</v>
      </c>
    </row>
    <row r="1158" spans="1:16" ht="15" customHeight="1" x14ac:dyDescent="0.2">
      <c r="A1158" s="4">
        <v>7</v>
      </c>
      <c r="B1158" s="11" t="s">
        <v>22</v>
      </c>
      <c r="C1158" s="13">
        <f>[1]Buldhana!C34</f>
        <v>0</v>
      </c>
      <c r="D1158" s="13">
        <f>[1]Buldhana!D34</f>
        <v>0</v>
      </c>
      <c r="E1158" s="13">
        <f>[1]Buldhana!E34</f>
        <v>0</v>
      </c>
      <c r="F1158" s="13">
        <f>[1]Buldhana!F34</f>
        <v>0</v>
      </c>
      <c r="G1158" s="13">
        <f>[1]Buldhana!G34</f>
        <v>0</v>
      </c>
      <c r="H1158" s="13">
        <f>[1]Buldhana!H34</f>
        <v>0</v>
      </c>
      <c r="I1158" s="13">
        <f>[1]Buldhana!I34</f>
        <v>0</v>
      </c>
      <c r="J1158" s="13">
        <f>[1]Buldhana!J34</f>
        <v>0</v>
      </c>
      <c r="K1158" s="78" t="e">
        <f t="shared" si="164"/>
        <v>#DIV/0!</v>
      </c>
      <c r="L1158" s="78" t="e">
        <f t="shared" si="165"/>
        <v>#DIV/0!</v>
      </c>
      <c r="M1158" s="78">
        <f t="shared" si="166"/>
        <v>0</v>
      </c>
      <c r="N1158" s="78">
        <f t="shared" si="167"/>
        <v>0</v>
      </c>
      <c r="O1158" s="78">
        <f t="shared" si="167"/>
        <v>0</v>
      </c>
      <c r="P1158" s="78" t="e">
        <f t="shared" si="168"/>
        <v>#DIV/0!</v>
      </c>
    </row>
    <row r="1159" spans="1:16" ht="15" customHeight="1" x14ac:dyDescent="0.2">
      <c r="A1159" s="4">
        <v>8</v>
      </c>
      <c r="B1159" s="11" t="s">
        <v>23</v>
      </c>
      <c r="C1159" s="13">
        <f>[1]Chandrapur!C34</f>
        <v>0</v>
      </c>
      <c r="D1159" s="13">
        <f>[1]Chandrapur!D34</f>
        <v>0</v>
      </c>
      <c r="E1159" s="13">
        <f>[1]Chandrapur!E34</f>
        <v>0</v>
      </c>
      <c r="F1159" s="13">
        <f>[1]Chandrapur!F34</f>
        <v>0</v>
      </c>
      <c r="G1159" s="13">
        <f>[1]Chandrapur!G34</f>
        <v>0</v>
      </c>
      <c r="H1159" s="13">
        <f>[1]Chandrapur!H34</f>
        <v>0</v>
      </c>
      <c r="I1159" s="13">
        <f>[1]Chandrapur!I34</f>
        <v>0</v>
      </c>
      <c r="J1159" s="13">
        <f>[1]Chandrapur!J34</f>
        <v>0</v>
      </c>
      <c r="K1159" s="78" t="e">
        <f t="shared" si="164"/>
        <v>#DIV/0!</v>
      </c>
      <c r="L1159" s="78" t="e">
        <f t="shared" si="165"/>
        <v>#DIV/0!</v>
      </c>
      <c r="M1159" s="78">
        <f t="shared" si="166"/>
        <v>0</v>
      </c>
      <c r="N1159" s="78">
        <f t="shared" si="167"/>
        <v>0</v>
      </c>
      <c r="O1159" s="78">
        <f t="shared" si="167"/>
        <v>0</v>
      </c>
      <c r="P1159" s="78" t="e">
        <f t="shared" si="168"/>
        <v>#DIV/0!</v>
      </c>
    </row>
    <row r="1160" spans="1:16" ht="15" customHeight="1" x14ac:dyDescent="0.2">
      <c r="A1160" s="4">
        <v>9</v>
      </c>
      <c r="B1160" s="11" t="s">
        <v>24</v>
      </c>
      <c r="C1160" s="13">
        <f>[1]Dhule!C34</f>
        <v>159</v>
      </c>
      <c r="D1160" s="13">
        <f>[1]Dhule!D34</f>
        <v>104</v>
      </c>
      <c r="E1160" s="13">
        <f>[1]Dhule!E34</f>
        <v>0</v>
      </c>
      <c r="F1160" s="13">
        <f>[1]Dhule!F34</f>
        <v>0</v>
      </c>
      <c r="G1160" s="13">
        <f>[1]Dhule!G34</f>
        <v>0</v>
      </c>
      <c r="H1160" s="13">
        <f>[1]Dhule!H34</f>
        <v>0</v>
      </c>
      <c r="I1160" s="13">
        <f>[1]Dhule!I34</f>
        <v>0</v>
      </c>
      <c r="J1160" s="13">
        <f>[1]Dhule!J34</f>
        <v>0</v>
      </c>
      <c r="K1160" s="78">
        <f t="shared" si="164"/>
        <v>0</v>
      </c>
      <c r="L1160" s="78" t="e">
        <f t="shared" si="165"/>
        <v>#DIV/0!</v>
      </c>
      <c r="M1160" s="78">
        <f t="shared" si="166"/>
        <v>104</v>
      </c>
      <c r="N1160" s="78">
        <f t="shared" si="167"/>
        <v>0</v>
      </c>
      <c r="O1160" s="78">
        <f t="shared" si="167"/>
        <v>0</v>
      </c>
      <c r="P1160" s="78">
        <f t="shared" si="168"/>
        <v>0</v>
      </c>
    </row>
    <row r="1161" spans="1:16" ht="15" customHeight="1" x14ac:dyDescent="0.2">
      <c r="A1161" s="4">
        <v>10</v>
      </c>
      <c r="B1161" s="11" t="s">
        <v>25</v>
      </c>
      <c r="C1161" s="13">
        <f>[1]Gadchiroli!C34</f>
        <v>0</v>
      </c>
      <c r="D1161" s="13">
        <f>[1]Gadchiroli!D34</f>
        <v>0</v>
      </c>
      <c r="E1161" s="13">
        <f>[1]Gadchiroli!E34</f>
        <v>0</v>
      </c>
      <c r="F1161" s="13">
        <f>[1]Gadchiroli!F34</f>
        <v>0</v>
      </c>
      <c r="G1161" s="13">
        <f>[1]Gadchiroli!G34</f>
        <v>0</v>
      </c>
      <c r="H1161" s="13">
        <f>[1]Gadchiroli!H34</f>
        <v>0</v>
      </c>
      <c r="I1161" s="13">
        <f>[1]Gadchiroli!I34</f>
        <v>0</v>
      </c>
      <c r="J1161" s="13">
        <f>[1]Gadchiroli!J34</f>
        <v>0</v>
      </c>
      <c r="K1161" s="78" t="e">
        <f t="shared" si="164"/>
        <v>#DIV/0!</v>
      </c>
      <c r="L1161" s="78" t="e">
        <f t="shared" si="165"/>
        <v>#DIV/0!</v>
      </c>
      <c r="M1161" s="78">
        <f t="shared" si="166"/>
        <v>0</v>
      </c>
      <c r="N1161" s="78">
        <f t="shared" si="167"/>
        <v>0</v>
      </c>
      <c r="O1161" s="78">
        <f t="shared" si="167"/>
        <v>0</v>
      </c>
      <c r="P1161" s="78" t="e">
        <f t="shared" si="168"/>
        <v>#DIV/0!</v>
      </c>
    </row>
    <row r="1162" spans="1:16" ht="15" customHeight="1" x14ac:dyDescent="0.2">
      <c r="A1162" s="4">
        <v>11</v>
      </c>
      <c r="B1162" s="11" t="s">
        <v>26</v>
      </c>
      <c r="C1162" s="13">
        <f>[1]Gondia!C34</f>
        <v>0</v>
      </c>
      <c r="D1162" s="13">
        <f>[1]Gondia!D34</f>
        <v>0</v>
      </c>
      <c r="E1162" s="13">
        <f>[1]Gondia!E34</f>
        <v>0</v>
      </c>
      <c r="F1162" s="13">
        <f>[1]Gondia!F34</f>
        <v>0</v>
      </c>
      <c r="G1162" s="13">
        <f>[1]Gondia!G34</f>
        <v>0</v>
      </c>
      <c r="H1162" s="13">
        <f>[1]Gondia!H34</f>
        <v>0</v>
      </c>
      <c r="I1162" s="13">
        <f>[1]Gondia!I34</f>
        <v>0</v>
      </c>
      <c r="J1162" s="13">
        <f>[1]Gondia!J34</f>
        <v>0</v>
      </c>
      <c r="K1162" s="78" t="e">
        <f t="shared" si="164"/>
        <v>#DIV/0!</v>
      </c>
      <c r="L1162" s="78" t="e">
        <f t="shared" si="165"/>
        <v>#DIV/0!</v>
      </c>
      <c r="M1162" s="78">
        <f t="shared" si="166"/>
        <v>0</v>
      </c>
      <c r="N1162" s="78">
        <f t="shared" si="167"/>
        <v>0</v>
      </c>
      <c r="O1162" s="78">
        <f t="shared" si="167"/>
        <v>0</v>
      </c>
      <c r="P1162" s="78" t="e">
        <f t="shared" si="168"/>
        <v>#DIV/0!</v>
      </c>
    </row>
    <row r="1163" spans="1:16" ht="15" customHeight="1" x14ac:dyDescent="0.2">
      <c r="A1163" s="4">
        <v>12</v>
      </c>
      <c r="B1163" s="11" t="s">
        <v>27</v>
      </c>
      <c r="C1163" s="13">
        <f>[1]Hingoli!C34</f>
        <v>0</v>
      </c>
      <c r="D1163" s="13">
        <f>[1]Hingoli!D34</f>
        <v>0</v>
      </c>
      <c r="E1163" s="13">
        <f>[1]Hingoli!E34</f>
        <v>0</v>
      </c>
      <c r="F1163" s="13">
        <f>[1]Hingoli!F34</f>
        <v>0</v>
      </c>
      <c r="G1163" s="13">
        <f>[1]Hingoli!G34</f>
        <v>0</v>
      </c>
      <c r="H1163" s="13">
        <f>[1]Hingoli!H34</f>
        <v>0</v>
      </c>
      <c r="I1163" s="13">
        <f>[1]Hingoli!I34</f>
        <v>0</v>
      </c>
      <c r="J1163" s="13">
        <f>[1]Hingoli!J34</f>
        <v>0</v>
      </c>
      <c r="K1163" s="78" t="e">
        <f t="shared" si="164"/>
        <v>#DIV/0!</v>
      </c>
      <c r="L1163" s="78" t="e">
        <f t="shared" si="165"/>
        <v>#DIV/0!</v>
      </c>
      <c r="M1163" s="78">
        <f t="shared" si="166"/>
        <v>0</v>
      </c>
      <c r="N1163" s="78">
        <f t="shared" si="167"/>
        <v>0</v>
      </c>
      <c r="O1163" s="78">
        <f t="shared" si="167"/>
        <v>0</v>
      </c>
      <c r="P1163" s="78" t="e">
        <f t="shared" si="168"/>
        <v>#DIV/0!</v>
      </c>
    </row>
    <row r="1164" spans="1:16" ht="15" customHeight="1" x14ac:dyDescent="0.2">
      <c r="A1164" s="4">
        <v>13</v>
      </c>
      <c r="B1164" s="11" t="s">
        <v>28</v>
      </c>
      <c r="C1164" s="11">
        <f>[1]Jalgaon!C34</f>
        <v>12</v>
      </c>
      <c r="D1164" s="11">
        <f>[1]Jalgaon!D34</f>
        <v>0</v>
      </c>
      <c r="E1164" s="11">
        <f>[1]Jalgaon!E34</f>
        <v>21</v>
      </c>
      <c r="F1164" s="11">
        <f>[1]Jalgaon!F34</f>
        <v>29</v>
      </c>
      <c r="G1164" s="11">
        <v>30</v>
      </c>
      <c r="H1164" s="11">
        <v>22</v>
      </c>
      <c r="I1164" s="11">
        <f>[1]Jalgaon!I34</f>
        <v>0</v>
      </c>
      <c r="J1164" s="11">
        <f>[1]Jalgaon!J34</f>
        <v>0</v>
      </c>
      <c r="K1164" s="78" t="e">
        <f t="shared" si="164"/>
        <v>#DIV/0!</v>
      </c>
      <c r="L1164" s="78">
        <f t="shared" si="165"/>
        <v>0</v>
      </c>
      <c r="M1164" s="78">
        <f t="shared" si="166"/>
        <v>29</v>
      </c>
      <c r="N1164" s="78">
        <f t="shared" si="167"/>
        <v>30</v>
      </c>
      <c r="O1164" s="78">
        <f t="shared" si="167"/>
        <v>22</v>
      </c>
      <c r="P1164" s="78">
        <f t="shared" si="168"/>
        <v>75.862068965517238</v>
      </c>
    </row>
    <row r="1165" spans="1:16" ht="15" customHeight="1" x14ac:dyDescent="0.2">
      <c r="A1165" s="4">
        <v>14</v>
      </c>
      <c r="B1165" s="11" t="s">
        <v>29</v>
      </c>
      <c r="C1165" s="13">
        <f>[1]Jalna!C34</f>
        <v>0</v>
      </c>
      <c r="D1165" s="13">
        <f>[1]Jalna!D34</f>
        <v>0</v>
      </c>
      <c r="E1165" s="13">
        <f>[1]Jalna!E34</f>
        <v>0</v>
      </c>
      <c r="F1165" s="13">
        <f>[1]Jalna!F34</f>
        <v>0</v>
      </c>
      <c r="G1165" s="13">
        <f>[1]Jalna!G34</f>
        <v>0</v>
      </c>
      <c r="H1165" s="13">
        <f>[1]Jalna!H34</f>
        <v>0</v>
      </c>
      <c r="I1165" s="13">
        <f>[1]Jalna!I34</f>
        <v>0</v>
      </c>
      <c r="J1165" s="13">
        <f>[1]Jalna!J34</f>
        <v>0</v>
      </c>
      <c r="K1165" s="78" t="e">
        <f t="shared" si="164"/>
        <v>#DIV/0!</v>
      </c>
      <c r="L1165" s="78" t="e">
        <f t="shared" si="165"/>
        <v>#DIV/0!</v>
      </c>
      <c r="M1165" s="78">
        <f t="shared" si="166"/>
        <v>0</v>
      </c>
      <c r="N1165" s="78">
        <f t="shared" si="167"/>
        <v>0</v>
      </c>
      <c r="O1165" s="78">
        <f t="shared" si="167"/>
        <v>0</v>
      </c>
      <c r="P1165" s="78" t="e">
        <f t="shared" si="168"/>
        <v>#DIV/0!</v>
      </c>
    </row>
    <row r="1166" spans="1:16" ht="15" customHeight="1" x14ac:dyDescent="0.2">
      <c r="A1166" s="4">
        <v>15</v>
      </c>
      <c r="B1166" s="11" t="s">
        <v>30</v>
      </c>
      <c r="C1166" s="13">
        <f>[1]Kolhapur!C34</f>
        <v>30</v>
      </c>
      <c r="D1166" s="13">
        <f>[1]Kolhapur!D34</f>
        <v>70</v>
      </c>
      <c r="E1166" s="13">
        <f>[1]Kolhapur!E34</f>
        <v>30</v>
      </c>
      <c r="F1166" s="13">
        <f>[1]Kolhapur!F34</f>
        <v>70</v>
      </c>
      <c r="G1166" s="13">
        <f>[1]Kolhapur!G34</f>
        <v>21</v>
      </c>
      <c r="H1166" s="13">
        <f>[1]Kolhapur!H34</f>
        <v>23</v>
      </c>
      <c r="I1166" s="13">
        <f>[1]Kolhapur!I34</f>
        <v>0</v>
      </c>
      <c r="J1166" s="13">
        <f>[1]Kolhapur!J34</f>
        <v>0</v>
      </c>
      <c r="K1166" s="78">
        <f t="shared" si="164"/>
        <v>32.857142857142854</v>
      </c>
      <c r="L1166" s="78">
        <f t="shared" si="165"/>
        <v>0</v>
      </c>
      <c r="M1166" s="78">
        <f t="shared" si="166"/>
        <v>140</v>
      </c>
      <c r="N1166" s="78">
        <f t="shared" si="167"/>
        <v>21</v>
      </c>
      <c r="O1166" s="78">
        <f t="shared" si="167"/>
        <v>23</v>
      </c>
      <c r="P1166" s="78">
        <f t="shared" si="168"/>
        <v>16.428571428571427</v>
      </c>
    </row>
    <row r="1167" spans="1:16" ht="15" customHeight="1" x14ac:dyDescent="0.2">
      <c r="A1167" s="4">
        <v>16</v>
      </c>
      <c r="B1167" s="11" t="s">
        <v>31</v>
      </c>
      <c r="C1167" s="13">
        <f>[1]Latur!C34</f>
        <v>0</v>
      </c>
      <c r="D1167" s="13">
        <f>[1]Latur!D34</f>
        <v>0</v>
      </c>
      <c r="E1167" s="13">
        <f>[1]Latur!E34</f>
        <v>0</v>
      </c>
      <c r="F1167" s="13">
        <f>[1]Latur!F34</f>
        <v>0</v>
      </c>
      <c r="G1167" s="13">
        <f>[1]Latur!G34</f>
        <v>0</v>
      </c>
      <c r="H1167" s="13">
        <f>[1]Latur!H34</f>
        <v>0</v>
      </c>
      <c r="I1167" s="13">
        <f>[1]Latur!I34</f>
        <v>0</v>
      </c>
      <c r="J1167" s="13">
        <f>[1]Latur!J34</f>
        <v>0</v>
      </c>
      <c r="K1167" s="78" t="e">
        <f t="shared" si="164"/>
        <v>#DIV/0!</v>
      </c>
      <c r="L1167" s="78" t="e">
        <f t="shared" si="165"/>
        <v>#DIV/0!</v>
      </c>
      <c r="M1167" s="78">
        <f t="shared" si="166"/>
        <v>0</v>
      </c>
      <c r="N1167" s="78">
        <f t="shared" si="167"/>
        <v>0</v>
      </c>
      <c r="O1167" s="78">
        <f t="shared" si="167"/>
        <v>0</v>
      </c>
      <c r="P1167" s="78" t="e">
        <f t="shared" si="168"/>
        <v>#DIV/0!</v>
      </c>
    </row>
    <row r="1168" spans="1:16" ht="15" customHeight="1" x14ac:dyDescent="0.2">
      <c r="A1168" s="4">
        <v>17</v>
      </c>
      <c r="B1168" s="11" t="s">
        <v>32</v>
      </c>
      <c r="C1168" s="13">
        <f>[1]MumbaiCity!C34</f>
        <v>0</v>
      </c>
      <c r="D1168" s="13">
        <f>[1]MumbaiCity!D34</f>
        <v>0</v>
      </c>
      <c r="E1168" s="13">
        <f>[1]MumbaiCity!E34</f>
        <v>0</v>
      </c>
      <c r="F1168" s="13">
        <f>[1]MumbaiCity!F34</f>
        <v>0</v>
      </c>
      <c r="G1168" s="13">
        <f>[1]MumbaiCity!G34</f>
        <v>0</v>
      </c>
      <c r="H1168" s="13">
        <f>[1]MumbaiCity!H34</f>
        <v>0</v>
      </c>
      <c r="I1168" s="13">
        <f>[1]MumbaiCity!I34</f>
        <v>0</v>
      </c>
      <c r="J1168" s="13">
        <f>[1]MumbaiCity!J34</f>
        <v>0</v>
      </c>
      <c r="K1168" s="78" t="e">
        <f>(H1168/D1168)*100</f>
        <v>#DIV/0!</v>
      </c>
      <c r="L1168" s="78" t="e">
        <f>(J1168/F1168)*100</f>
        <v>#DIV/0!</v>
      </c>
      <c r="M1168" s="78">
        <f>D1168+F1168</f>
        <v>0</v>
      </c>
      <c r="N1168" s="78">
        <f>G1168+I1168</f>
        <v>0</v>
      </c>
      <c r="O1168" s="78">
        <f>H1168+J1168</f>
        <v>0</v>
      </c>
      <c r="P1168" s="78" t="e">
        <f>(O1168/M1168)*100</f>
        <v>#DIV/0!</v>
      </c>
    </row>
    <row r="1169" spans="1:16" ht="15" customHeight="1" x14ac:dyDescent="0.2">
      <c r="A1169" s="4">
        <v>18</v>
      </c>
      <c r="B1169" s="19" t="s">
        <v>33</v>
      </c>
      <c r="C1169" s="79">
        <f>[1]MumbaiSub!C34</f>
        <v>0</v>
      </c>
      <c r="D1169" s="79">
        <f>[1]MumbaiSub!D34</f>
        <v>0</v>
      </c>
      <c r="E1169" s="79">
        <f>[1]MumbaiSub!E34</f>
        <v>0</v>
      </c>
      <c r="F1169" s="79">
        <f>[1]MumbaiSub!F34</f>
        <v>0</v>
      </c>
      <c r="G1169" s="79">
        <f>[1]MumbaiSub!G34</f>
        <v>0</v>
      </c>
      <c r="H1169" s="79">
        <f>[1]MumbaiSub!H34</f>
        <v>0</v>
      </c>
      <c r="I1169" s="79">
        <f>[1]MumbaiSub!I34</f>
        <v>0</v>
      </c>
      <c r="J1169" s="79">
        <f>[1]MumbaiSub!J34</f>
        <v>0</v>
      </c>
      <c r="K1169" s="78" t="e">
        <f>(H1169/D1169)*100</f>
        <v>#DIV/0!</v>
      </c>
      <c r="L1169" s="78" t="e">
        <f>(J1169/F1169)*100</f>
        <v>#DIV/0!</v>
      </c>
      <c r="M1169" s="78">
        <f>D1169+F1169</f>
        <v>0</v>
      </c>
      <c r="N1169" s="78">
        <f>G1169+I1169</f>
        <v>0</v>
      </c>
      <c r="O1169" s="78">
        <f>H1169+J1169</f>
        <v>0</v>
      </c>
      <c r="P1169" s="78" t="e">
        <f>(O1169/M1169)*100</f>
        <v>#DIV/0!</v>
      </c>
    </row>
    <row r="1170" spans="1:16" ht="15" customHeight="1" x14ac:dyDescent="0.2">
      <c r="A1170" s="4">
        <v>19</v>
      </c>
      <c r="B1170" s="11" t="s">
        <v>34</v>
      </c>
      <c r="C1170" s="13">
        <f>[1]Nagpur!C34</f>
        <v>0</v>
      </c>
      <c r="D1170" s="13">
        <f>[1]Nagpur!D34</f>
        <v>0</v>
      </c>
      <c r="E1170" s="13">
        <f>[1]Nagpur!E34</f>
        <v>0</v>
      </c>
      <c r="F1170" s="13">
        <f>[1]Nagpur!F34</f>
        <v>0</v>
      </c>
      <c r="G1170" s="13">
        <f>[1]Nagpur!G34</f>
        <v>0</v>
      </c>
      <c r="H1170" s="13">
        <f>[1]Nagpur!H34</f>
        <v>0</v>
      </c>
      <c r="I1170" s="13">
        <f>[1]Nagpur!I34</f>
        <v>0</v>
      </c>
      <c r="J1170" s="13">
        <f>[1]Nagpur!J34</f>
        <v>0</v>
      </c>
      <c r="K1170" s="78" t="e">
        <f t="shared" si="164"/>
        <v>#DIV/0!</v>
      </c>
      <c r="L1170" s="78" t="e">
        <f t="shared" si="165"/>
        <v>#DIV/0!</v>
      </c>
      <c r="M1170" s="78">
        <f t="shared" si="166"/>
        <v>0</v>
      </c>
      <c r="N1170" s="78">
        <f t="shared" si="167"/>
        <v>0</v>
      </c>
      <c r="O1170" s="78">
        <f t="shared" si="167"/>
        <v>0</v>
      </c>
      <c r="P1170" s="78" t="e">
        <f t="shared" si="168"/>
        <v>#DIV/0!</v>
      </c>
    </row>
    <row r="1171" spans="1:16" ht="15" customHeight="1" x14ac:dyDescent="0.2">
      <c r="A1171" s="4">
        <v>20</v>
      </c>
      <c r="B1171" s="11" t="s">
        <v>35</v>
      </c>
      <c r="C1171" s="13">
        <f>[1]Nanded!C34</f>
        <v>0</v>
      </c>
      <c r="D1171" s="13">
        <f>[1]Nanded!D34</f>
        <v>0</v>
      </c>
      <c r="E1171" s="13">
        <f>[1]Nanded!E34</f>
        <v>0</v>
      </c>
      <c r="F1171" s="13">
        <f>[1]Nanded!F34</f>
        <v>0</v>
      </c>
      <c r="G1171" s="13">
        <f>[1]Nanded!G34</f>
        <v>0</v>
      </c>
      <c r="H1171" s="13">
        <f>[1]Nanded!H34</f>
        <v>0</v>
      </c>
      <c r="I1171" s="13">
        <f>[1]Nanded!I34</f>
        <v>0</v>
      </c>
      <c r="J1171" s="13">
        <f>[1]Nanded!J34</f>
        <v>0</v>
      </c>
      <c r="K1171" s="78" t="e">
        <f t="shared" si="164"/>
        <v>#DIV/0!</v>
      </c>
      <c r="L1171" s="78" t="e">
        <f t="shared" si="165"/>
        <v>#DIV/0!</v>
      </c>
      <c r="M1171" s="78">
        <f t="shared" si="166"/>
        <v>0</v>
      </c>
      <c r="N1171" s="78">
        <f t="shared" si="167"/>
        <v>0</v>
      </c>
      <c r="O1171" s="78">
        <f t="shared" si="167"/>
        <v>0</v>
      </c>
      <c r="P1171" s="78" t="e">
        <f t="shared" si="168"/>
        <v>#DIV/0!</v>
      </c>
    </row>
    <row r="1172" spans="1:16" ht="15" customHeight="1" x14ac:dyDescent="0.2">
      <c r="A1172" s="4">
        <v>21</v>
      </c>
      <c r="B1172" s="11" t="s">
        <v>36</v>
      </c>
      <c r="C1172" s="13">
        <f>[1]Nandurbar!C34</f>
        <v>0</v>
      </c>
      <c r="D1172" s="13">
        <f>[1]Nandurbar!D34</f>
        <v>0</v>
      </c>
      <c r="E1172" s="13">
        <f>[1]Nandurbar!E34</f>
        <v>0</v>
      </c>
      <c r="F1172" s="13">
        <f>[1]Nandurbar!F34</f>
        <v>0</v>
      </c>
      <c r="G1172" s="13">
        <f>[1]Nandurbar!G34</f>
        <v>0</v>
      </c>
      <c r="H1172" s="13">
        <f>[1]Nandurbar!H34</f>
        <v>0</v>
      </c>
      <c r="I1172" s="13">
        <f>[1]Nandurbar!I34</f>
        <v>0</v>
      </c>
      <c r="J1172" s="13">
        <f>[1]Nandurbar!J34</f>
        <v>0</v>
      </c>
      <c r="K1172" s="78" t="e">
        <f t="shared" si="164"/>
        <v>#DIV/0!</v>
      </c>
      <c r="L1172" s="78" t="e">
        <f t="shared" si="165"/>
        <v>#DIV/0!</v>
      </c>
      <c r="M1172" s="78">
        <f t="shared" si="166"/>
        <v>0</v>
      </c>
      <c r="N1172" s="78">
        <f t="shared" si="167"/>
        <v>0</v>
      </c>
      <c r="O1172" s="78">
        <f t="shared" si="167"/>
        <v>0</v>
      </c>
      <c r="P1172" s="78" t="e">
        <f t="shared" si="168"/>
        <v>#DIV/0!</v>
      </c>
    </row>
    <row r="1173" spans="1:16" ht="15" customHeight="1" x14ac:dyDescent="0.2">
      <c r="A1173" s="4">
        <v>22</v>
      </c>
      <c r="B1173" s="11" t="s">
        <v>37</v>
      </c>
      <c r="C1173" s="13">
        <f>[1]Nasik!C34</f>
        <v>429</v>
      </c>
      <c r="D1173" s="13">
        <f>[1]Nasik!D34</f>
        <v>599</v>
      </c>
      <c r="E1173" s="13">
        <f>[1]Nasik!E34</f>
        <v>104</v>
      </c>
      <c r="F1173" s="13">
        <f>[1]Nasik!F34</f>
        <v>100</v>
      </c>
      <c r="G1173" s="13">
        <v>32</v>
      </c>
      <c r="H1173" s="13">
        <v>12</v>
      </c>
      <c r="I1173" s="13">
        <f>[1]Nasik!I34</f>
        <v>0</v>
      </c>
      <c r="J1173" s="13">
        <f>[1]Nasik!J34</f>
        <v>0</v>
      </c>
      <c r="K1173" s="78">
        <f t="shared" si="164"/>
        <v>2.003338898163606</v>
      </c>
      <c r="L1173" s="78">
        <f t="shared" si="165"/>
        <v>0</v>
      </c>
      <c r="M1173" s="78">
        <f t="shared" si="166"/>
        <v>699</v>
      </c>
      <c r="N1173" s="78">
        <f t="shared" si="167"/>
        <v>32</v>
      </c>
      <c r="O1173" s="78">
        <f t="shared" si="167"/>
        <v>12</v>
      </c>
      <c r="P1173" s="78">
        <f t="shared" si="168"/>
        <v>1.7167381974248928</v>
      </c>
    </row>
    <row r="1174" spans="1:16" ht="15" customHeight="1" x14ac:dyDescent="0.2">
      <c r="A1174" s="4">
        <v>23</v>
      </c>
      <c r="B1174" s="11" t="s">
        <v>38</v>
      </c>
      <c r="C1174" s="13">
        <f>[1]Osmanabad!C34</f>
        <v>0</v>
      </c>
      <c r="D1174" s="13">
        <f>[1]Osmanabad!D34</f>
        <v>0</v>
      </c>
      <c r="E1174" s="13">
        <f>[1]Osmanabad!E34</f>
        <v>0</v>
      </c>
      <c r="F1174" s="13">
        <f>[1]Osmanabad!F34</f>
        <v>0</v>
      </c>
      <c r="G1174" s="13">
        <f>[1]Osmanabad!G34</f>
        <v>0</v>
      </c>
      <c r="H1174" s="13">
        <f>[1]Osmanabad!H34</f>
        <v>0</v>
      </c>
      <c r="I1174" s="13">
        <f>[1]Osmanabad!I34</f>
        <v>0</v>
      </c>
      <c r="J1174" s="13">
        <f>[1]Osmanabad!J34</f>
        <v>0</v>
      </c>
      <c r="K1174" s="78" t="e">
        <f t="shared" si="164"/>
        <v>#DIV/0!</v>
      </c>
      <c r="L1174" s="78" t="e">
        <f t="shared" si="165"/>
        <v>#DIV/0!</v>
      </c>
      <c r="M1174" s="78">
        <f t="shared" si="166"/>
        <v>0</v>
      </c>
      <c r="N1174" s="78">
        <f t="shared" si="167"/>
        <v>0</v>
      </c>
      <c r="O1174" s="78">
        <f t="shared" si="167"/>
        <v>0</v>
      </c>
      <c r="P1174" s="78" t="e">
        <f t="shared" si="168"/>
        <v>#DIV/0!</v>
      </c>
    </row>
    <row r="1175" spans="1:16" ht="15" customHeight="1" x14ac:dyDescent="0.2">
      <c r="A1175" s="4">
        <v>24</v>
      </c>
      <c r="B1175" s="5" t="s">
        <v>39</v>
      </c>
      <c r="C1175" s="5">
        <f>[1]Palghar!C34</f>
        <v>352</v>
      </c>
      <c r="D1175" s="5">
        <f>[1]Palghar!D34</f>
        <v>89</v>
      </c>
      <c r="E1175" s="5">
        <f>[1]Palghar!E34</f>
        <v>81</v>
      </c>
      <c r="F1175" s="5">
        <f>[1]Palghar!F34</f>
        <v>100</v>
      </c>
      <c r="G1175" s="5">
        <f>[1]Palghar!G34</f>
        <v>0</v>
      </c>
      <c r="H1175" s="5">
        <f>[1]Palghar!H34</f>
        <v>0</v>
      </c>
      <c r="I1175" s="5">
        <f>[1]Palghar!I34</f>
        <v>0</v>
      </c>
      <c r="J1175" s="5">
        <f>[1]Palghar!J34</f>
        <v>0</v>
      </c>
      <c r="K1175" s="78">
        <f>(H1175/D1175)*100</f>
        <v>0</v>
      </c>
      <c r="L1175" s="78">
        <f>(J1175/F1175)*100</f>
        <v>0</v>
      </c>
      <c r="M1175" s="78">
        <f>D1175+F1175</f>
        <v>189</v>
      </c>
      <c r="N1175" s="78">
        <f>G1175+I1175</f>
        <v>0</v>
      </c>
      <c r="O1175" s="78">
        <f>H1175+J1175</f>
        <v>0</v>
      </c>
      <c r="P1175" s="78">
        <f>(O1175/M1175)*100</f>
        <v>0</v>
      </c>
    </row>
    <row r="1176" spans="1:16" ht="15" customHeight="1" x14ac:dyDescent="0.2">
      <c r="A1176" s="4">
        <v>25</v>
      </c>
      <c r="B1176" s="11" t="s">
        <v>40</v>
      </c>
      <c r="C1176" s="13">
        <f>[1]Parbhani!C34</f>
        <v>0</v>
      </c>
      <c r="D1176" s="13">
        <f>[1]Parbhani!D34</f>
        <v>0</v>
      </c>
      <c r="E1176" s="13">
        <f>[1]Parbhani!E34</f>
        <v>0</v>
      </c>
      <c r="F1176" s="13">
        <f>[1]Parbhani!F34</f>
        <v>0</v>
      </c>
      <c r="G1176" s="13">
        <f>[1]Parbhani!G34</f>
        <v>0</v>
      </c>
      <c r="H1176" s="13">
        <f>[1]Parbhani!H34</f>
        <v>0</v>
      </c>
      <c r="I1176" s="13">
        <f>[1]Parbhani!I34</f>
        <v>0</v>
      </c>
      <c r="J1176" s="13">
        <f>[1]Parbhani!J34</f>
        <v>0</v>
      </c>
      <c r="K1176" s="78" t="e">
        <f t="shared" si="164"/>
        <v>#DIV/0!</v>
      </c>
      <c r="L1176" s="78" t="e">
        <f t="shared" si="165"/>
        <v>#DIV/0!</v>
      </c>
      <c r="M1176" s="78">
        <f t="shared" si="166"/>
        <v>0</v>
      </c>
      <c r="N1176" s="78">
        <f t="shared" si="167"/>
        <v>0</v>
      </c>
      <c r="O1176" s="78">
        <f t="shared" si="167"/>
        <v>0</v>
      </c>
      <c r="P1176" s="78" t="e">
        <f t="shared" si="168"/>
        <v>#DIV/0!</v>
      </c>
    </row>
    <row r="1177" spans="1:16" ht="15" customHeight="1" x14ac:dyDescent="0.2">
      <c r="A1177" s="4">
        <v>26</v>
      </c>
      <c r="B1177" s="11" t="s">
        <v>41</v>
      </c>
      <c r="C1177" s="13">
        <f>[1]Pune!C34</f>
        <v>8</v>
      </c>
      <c r="D1177" s="13">
        <f>[1]Pune!D34</f>
        <v>25</v>
      </c>
      <c r="E1177" s="13">
        <f>[1]Pune!E34</f>
        <v>43</v>
      </c>
      <c r="F1177" s="13">
        <f>[1]Pune!F34</f>
        <v>126.1</v>
      </c>
      <c r="G1177" s="13">
        <v>71</v>
      </c>
      <c r="H1177" s="13">
        <v>41</v>
      </c>
      <c r="I1177" s="13">
        <f>[1]Pune!I34</f>
        <v>0</v>
      </c>
      <c r="J1177" s="13">
        <f>[1]Pune!J34</f>
        <v>0</v>
      </c>
      <c r="K1177" s="78">
        <f t="shared" si="164"/>
        <v>164</v>
      </c>
      <c r="L1177" s="78">
        <f t="shared" si="165"/>
        <v>0</v>
      </c>
      <c r="M1177" s="78">
        <f t="shared" si="166"/>
        <v>151.1</v>
      </c>
      <c r="N1177" s="78">
        <f t="shared" si="167"/>
        <v>71</v>
      </c>
      <c r="O1177" s="78">
        <f t="shared" si="167"/>
        <v>41</v>
      </c>
      <c r="P1177" s="78">
        <f t="shared" si="168"/>
        <v>27.134348113831901</v>
      </c>
    </row>
    <row r="1178" spans="1:16" ht="15" customHeight="1" x14ac:dyDescent="0.2">
      <c r="A1178" s="4">
        <v>27</v>
      </c>
      <c r="B1178" s="11" t="s">
        <v>42</v>
      </c>
      <c r="C1178" s="13">
        <f>[1]Raigad!C34</f>
        <v>613</v>
      </c>
      <c r="D1178" s="13">
        <f>[1]Raigad!D34</f>
        <v>238</v>
      </c>
      <c r="E1178" s="13">
        <f>[1]Raigad!E34</f>
        <v>0</v>
      </c>
      <c r="F1178" s="13">
        <f>[1]Raigad!F34</f>
        <v>0</v>
      </c>
      <c r="G1178" s="13">
        <f>[1]Raigad!G34</f>
        <v>0</v>
      </c>
      <c r="H1178" s="13">
        <f>[1]Raigad!H34</f>
        <v>0</v>
      </c>
      <c r="I1178" s="13">
        <f>[1]Raigad!I34</f>
        <v>0</v>
      </c>
      <c r="J1178" s="13">
        <f>[1]Raigad!J34</f>
        <v>0</v>
      </c>
      <c r="K1178" s="78">
        <f t="shared" si="164"/>
        <v>0</v>
      </c>
      <c r="L1178" s="78" t="e">
        <f t="shared" si="165"/>
        <v>#DIV/0!</v>
      </c>
      <c r="M1178" s="78">
        <f t="shared" si="166"/>
        <v>238</v>
      </c>
      <c r="N1178" s="78">
        <f t="shared" si="167"/>
        <v>0</v>
      </c>
      <c r="O1178" s="78">
        <f t="shared" si="167"/>
        <v>0</v>
      </c>
      <c r="P1178" s="78">
        <f t="shared" si="168"/>
        <v>0</v>
      </c>
    </row>
    <row r="1179" spans="1:16" ht="15" customHeight="1" x14ac:dyDescent="0.2">
      <c r="A1179" s="4">
        <v>28</v>
      </c>
      <c r="B1179" s="11" t="s">
        <v>43</v>
      </c>
      <c r="C1179" s="13">
        <f>[1]Ratnagiri!C34</f>
        <v>9.9</v>
      </c>
      <c r="D1179" s="13">
        <f>[1]Ratnagiri!D34</f>
        <v>11</v>
      </c>
      <c r="E1179" s="13">
        <f>[1]Ratnagiri!E34</f>
        <v>23.1</v>
      </c>
      <c r="F1179" s="13">
        <f>[1]Ratnagiri!F34</f>
        <v>15</v>
      </c>
      <c r="G1179" s="13">
        <f>[1]Ratnagiri!G34</f>
        <v>0</v>
      </c>
      <c r="H1179" s="13">
        <f>[1]Ratnagiri!H34</f>
        <v>0</v>
      </c>
      <c r="I1179" s="13">
        <f>[1]Ratnagiri!I34</f>
        <v>0</v>
      </c>
      <c r="J1179" s="13">
        <f>[1]Ratnagiri!J34</f>
        <v>0</v>
      </c>
      <c r="K1179" s="78">
        <f t="shared" si="164"/>
        <v>0</v>
      </c>
      <c r="L1179" s="78">
        <f t="shared" si="165"/>
        <v>0</v>
      </c>
      <c r="M1179" s="78">
        <f t="shared" si="166"/>
        <v>26</v>
      </c>
      <c r="N1179" s="78">
        <f t="shared" si="167"/>
        <v>0</v>
      </c>
      <c r="O1179" s="78">
        <f t="shared" si="167"/>
        <v>0</v>
      </c>
      <c r="P1179" s="78">
        <f t="shared" si="168"/>
        <v>0</v>
      </c>
    </row>
    <row r="1180" spans="1:16" ht="15" customHeight="1" x14ac:dyDescent="0.2">
      <c r="A1180" s="4">
        <v>29</v>
      </c>
      <c r="B1180" s="11" t="s">
        <v>44</v>
      </c>
      <c r="C1180" s="13">
        <f>[1]Sangli!C34</f>
        <v>261</v>
      </c>
      <c r="D1180" s="13">
        <f>[1]Sangli!D34</f>
        <v>300</v>
      </c>
      <c r="E1180" s="13">
        <f>[1]Sangli!E34</f>
        <v>144</v>
      </c>
      <c r="F1180" s="13">
        <f>[1]Sangli!F34</f>
        <v>124</v>
      </c>
      <c r="G1180" s="13">
        <v>22</v>
      </c>
      <c r="H1180" s="13">
        <f>[1]Sangli!H34</f>
        <v>40</v>
      </c>
      <c r="I1180" s="13">
        <f>[1]Sangli!I34</f>
        <v>0</v>
      </c>
      <c r="J1180" s="13">
        <f>[1]Sangli!J34</f>
        <v>0</v>
      </c>
      <c r="K1180" s="78">
        <f t="shared" si="164"/>
        <v>13.333333333333334</v>
      </c>
      <c r="L1180" s="78">
        <f t="shared" si="165"/>
        <v>0</v>
      </c>
      <c r="M1180" s="78">
        <f t="shared" si="166"/>
        <v>424</v>
      </c>
      <c r="N1180" s="78">
        <f t="shared" si="167"/>
        <v>22</v>
      </c>
      <c r="O1180" s="78">
        <f t="shared" si="167"/>
        <v>40</v>
      </c>
      <c r="P1180" s="78">
        <f t="shared" si="168"/>
        <v>9.433962264150944</v>
      </c>
    </row>
    <row r="1181" spans="1:16" ht="15" customHeight="1" x14ac:dyDescent="0.2">
      <c r="A1181" s="4">
        <v>30</v>
      </c>
      <c r="B1181" s="11" t="s">
        <v>45</v>
      </c>
      <c r="C1181" s="13">
        <f>[1]Satara!C34</f>
        <v>0</v>
      </c>
      <c r="D1181" s="13">
        <f>[1]Satara!D34</f>
        <v>0</v>
      </c>
      <c r="E1181" s="13">
        <f>[1]Satara!E34</f>
        <v>0</v>
      </c>
      <c r="F1181" s="13">
        <f>[1]Satara!F34</f>
        <v>0</v>
      </c>
      <c r="G1181" s="13">
        <f>[1]Satara!G34</f>
        <v>0</v>
      </c>
      <c r="H1181" s="13">
        <f>[1]Satara!H34</f>
        <v>0</v>
      </c>
      <c r="I1181" s="13">
        <f>[1]Satara!I34</f>
        <v>0</v>
      </c>
      <c r="J1181" s="13">
        <f>[1]Satara!J34</f>
        <v>0</v>
      </c>
      <c r="K1181" s="78" t="e">
        <f t="shared" si="164"/>
        <v>#DIV/0!</v>
      </c>
      <c r="L1181" s="78" t="e">
        <f t="shared" si="165"/>
        <v>#DIV/0!</v>
      </c>
      <c r="M1181" s="78">
        <f t="shared" si="166"/>
        <v>0</v>
      </c>
      <c r="N1181" s="78">
        <f t="shared" si="167"/>
        <v>0</v>
      </c>
      <c r="O1181" s="78">
        <f t="shared" si="167"/>
        <v>0</v>
      </c>
      <c r="P1181" s="78" t="e">
        <f t="shared" si="168"/>
        <v>#DIV/0!</v>
      </c>
    </row>
    <row r="1182" spans="1:16" ht="15" customHeight="1" x14ac:dyDescent="0.2">
      <c r="A1182" s="4">
        <v>31</v>
      </c>
      <c r="B1182" s="11" t="s">
        <v>46</v>
      </c>
      <c r="C1182" s="13">
        <f>[1]Sindhudurg!C34</f>
        <v>76</v>
      </c>
      <c r="D1182" s="13">
        <f>[1]Sindhudurg!D34</f>
        <v>100</v>
      </c>
      <c r="E1182" s="13">
        <f>[1]Sindhudurg!E34</f>
        <v>39</v>
      </c>
      <c r="F1182" s="13">
        <f>[1]Sindhudurg!F34</f>
        <v>75</v>
      </c>
      <c r="G1182" s="13">
        <f>[1]Sindhudurg!G34</f>
        <v>0</v>
      </c>
      <c r="H1182" s="13">
        <f>[1]Sindhudurg!H34</f>
        <v>0</v>
      </c>
      <c r="I1182" s="13">
        <f>[1]Sindhudurg!I34</f>
        <v>0</v>
      </c>
      <c r="J1182" s="13">
        <f>[1]Sindhudurg!J34</f>
        <v>0</v>
      </c>
      <c r="K1182" s="78">
        <f t="shared" si="164"/>
        <v>0</v>
      </c>
      <c r="L1182" s="78">
        <f t="shared" si="165"/>
        <v>0</v>
      </c>
      <c r="M1182" s="78">
        <f t="shared" si="166"/>
        <v>175</v>
      </c>
      <c r="N1182" s="78">
        <f t="shared" si="167"/>
        <v>0</v>
      </c>
      <c r="O1182" s="78">
        <f t="shared" si="167"/>
        <v>0</v>
      </c>
      <c r="P1182" s="78">
        <f t="shared" si="168"/>
        <v>0</v>
      </c>
    </row>
    <row r="1183" spans="1:16" ht="15" customHeight="1" x14ac:dyDescent="0.2">
      <c r="A1183" s="4">
        <v>32</v>
      </c>
      <c r="B1183" s="11" t="s">
        <v>47</v>
      </c>
      <c r="C1183" s="13">
        <f>[1]Solapur!C34</f>
        <v>0</v>
      </c>
      <c r="D1183" s="13">
        <f>[1]Solapur!D34</f>
        <v>0</v>
      </c>
      <c r="E1183" s="13">
        <f>[1]Solapur!E34</f>
        <v>0</v>
      </c>
      <c r="F1183" s="13">
        <f>[1]Solapur!F34</f>
        <v>0</v>
      </c>
      <c r="G1183" s="13">
        <f>[1]Solapur!G34</f>
        <v>0</v>
      </c>
      <c r="H1183" s="13">
        <f>[1]Solapur!H34</f>
        <v>0</v>
      </c>
      <c r="I1183" s="13">
        <f>[1]Solapur!I34</f>
        <v>0</v>
      </c>
      <c r="J1183" s="13">
        <f>[1]Solapur!J34</f>
        <v>0</v>
      </c>
      <c r="K1183" s="78" t="e">
        <f t="shared" si="164"/>
        <v>#DIV/0!</v>
      </c>
      <c r="L1183" s="78" t="e">
        <f t="shared" si="165"/>
        <v>#DIV/0!</v>
      </c>
      <c r="M1183" s="78">
        <f t="shared" si="166"/>
        <v>0</v>
      </c>
      <c r="N1183" s="78">
        <f t="shared" si="167"/>
        <v>0</v>
      </c>
      <c r="O1183" s="78">
        <f t="shared" si="167"/>
        <v>0</v>
      </c>
      <c r="P1183" s="78" t="e">
        <f t="shared" si="168"/>
        <v>#DIV/0!</v>
      </c>
    </row>
    <row r="1184" spans="1:16" ht="15" customHeight="1" x14ac:dyDescent="0.2">
      <c r="A1184" s="4">
        <v>33</v>
      </c>
      <c r="B1184" s="11" t="s">
        <v>48</v>
      </c>
      <c r="C1184" s="13">
        <f>[1]Thane!C34</f>
        <v>0</v>
      </c>
      <c r="D1184" s="13">
        <f>[1]Thane!D34</f>
        <v>0</v>
      </c>
      <c r="E1184" s="13">
        <f>[1]Thane!E34</f>
        <v>0</v>
      </c>
      <c r="F1184" s="13">
        <f>[1]Thane!F34</f>
        <v>0</v>
      </c>
      <c r="G1184" s="13">
        <f>[1]Thane!G34</f>
        <v>0</v>
      </c>
      <c r="H1184" s="13">
        <f>[1]Thane!H34</f>
        <v>0</v>
      </c>
      <c r="I1184" s="13">
        <f>[1]Thane!I34</f>
        <v>0</v>
      </c>
      <c r="J1184" s="13">
        <f>[1]Thane!J34</f>
        <v>0</v>
      </c>
      <c r="K1184" s="78" t="e">
        <f t="shared" si="164"/>
        <v>#DIV/0!</v>
      </c>
      <c r="L1184" s="78" t="e">
        <f t="shared" si="165"/>
        <v>#DIV/0!</v>
      </c>
      <c r="M1184" s="78">
        <f t="shared" si="166"/>
        <v>0</v>
      </c>
      <c r="N1184" s="78">
        <f t="shared" si="167"/>
        <v>0</v>
      </c>
      <c r="O1184" s="78">
        <f t="shared" si="167"/>
        <v>0</v>
      </c>
      <c r="P1184" s="78" t="e">
        <f t="shared" si="168"/>
        <v>#DIV/0!</v>
      </c>
    </row>
    <row r="1185" spans="1:16" ht="15" customHeight="1" x14ac:dyDescent="0.2">
      <c r="A1185" s="4">
        <v>34</v>
      </c>
      <c r="B1185" s="11" t="s">
        <v>49</v>
      </c>
      <c r="C1185" s="13">
        <f>[1]Wardha!C34</f>
        <v>0</v>
      </c>
      <c r="D1185" s="13">
        <f>[1]Wardha!D34</f>
        <v>0</v>
      </c>
      <c r="E1185" s="13">
        <f>[1]Wardha!E34</f>
        <v>0</v>
      </c>
      <c r="F1185" s="13">
        <f>[1]Wardha!F34</f>
        <v>0</v>
      </c>
      <c r="G1185" s="13">
        <f>[1]Wardha!G34</f>
        <v>0</v>
      </c>
      <c r="H1185" s="13">
        <f>[1]Wardha!H34</f>
        <v>0</v>
      </c>
      <c r="I1185" s="13">
        <f>[1]Wardha!I34</f>
        <v>0</v>
      </c>
      <c r="J1185" s="13">
        <f>[1]Wardha!J34</f>
        <v>0</v>
      </c>
      <c r="K1185" s="78" t="e">
        <f t="shared" si="164"/>
        <v>#DIV/0!</v>
      </c>
      <c r="L1185" s="78" t="e">
        <f t="shared" si="165"/>
        <v>#DIV/0!</v>
      </c>
      <c r="M1185" s="78">
        <f t="shared" si="166"/>
        <v>0</v>
      </c>
      <c r="N1185" s="78">
        <f t="shared" si="167"/>
        <v>0</v>
      </c>
      <c r="O1185" s="78">
        <f t="shared" si="167"/>
        <v>0</v>
      </c>
      <c r="P1185" s="78" t="e">
        <f t="shared" si="168"/>
        <v>#DIV/0!</v>
      </c>
    </row>
    <row r="1186" spans="1:16" ht="15" customHeight="1" x14ac:dyDescent="0.2">
      <c r="A1186" s="4">
        <v>35</v>
      </c>
      <c r="B1186" s="11" t="s">
        <v>50</v>
      </c>
      <c r="C1186" s="13">
        <f>[1]Washim!C34</f>
        <v>0</v>
      </c>
      <c r="D1186" s="13">
        <f>[1]Washim!D34</f>
        <v>0</v>
      </c>
      <c r="E1186" s="13">
        <f>[1]Washim!E34</f>
        <v>0</v>
      </c>
      <c r="F1186" s="13">
        <f>[1]Washim!F34</f>
        <v>0</v>
      </c>
      <c r="G1186" s="13">
        <f>[1]Washim!G34</f>
        <v>0</v>
      </c>
      <c r="H1186" s="13">
        <f>[1]Washim!H34</f>
        <v>0</v>
      </c>
      <c r="I1186" s="13">
        <f>[1]Washim!I34</f>
        <v>0</v>
      </c>
      <c r="J1186" s="13">
        <f>[1]Washim!J34</f>
        <v>0</v>
      </c>
      <c r="K1186" s="78" t="e">
        <f t="shared" si="164"/>
        <v>#DIV/0!</v>
      </c>
      <c r="L1186" s="78" t="e">
        <f t="shared" si="165"/>
        <v>#DIV/0!</v>
      </c>
      <c r="M1186" s="78">
        <f t="shared" si="166"/>
        <v>0</v>
      </c>
      <c r="N1186" s="78">
        <f t="shared" si="167"/>
        <v>0</v>
      </c>
      <c r="O1186" s="78">
        <f t="shared" si="167"/>
        <v>0</v>
      </c>
      <c r="P1186" s="78" t="e">
        <f t="shared" si="168"/>
        <v>#DIV/0!</v>
      </c>
    </row>
    <row r="1187" spans="1:16" ht="15" customHeight="1" x14ac:dyDescent="0.2">
      <c r="A1187" s="4">
        <v>36</v>
      </c>
      <c r="B1187" s="11" t="s">
        <v>51</v>
      </c>
      <c r="C1187" s="13">
        <f>[1]Yavatmal!C34</f>
        <v>0</v>
      </c>
      <c r="D1187" s="13">
        <f>[1]Yavatmal!D34</f>
        <v>0</v>
      </c>
      <c r="E1187" s="13">
        <f>[1]Yavatmal!E34</f>
        <v>0</v>
      </c>
      <c r="F1187" s="13">
        <f>[1]Yavatmal!F34</f>
        <v>0</v>
      </c>
      <c r="G1187" s="13">
        <f>[1]Yavatmal!G34</f>
        <v>0</v>
      </c>
      <c r="H1187" s="13">
        <f>[1]Yavatmal!H34</f>
        <v>0</v>
      </c>
      <c r="I1187" s="13">
        <f>[1]Yavatmal!I34</f>
        <v>0</v>
      </c>
      <c r="J1187" s="13">
        <f>[1]Yavatmal!J34</f>
        <v>0</v>
      </c>
      <c r="K1187" s="78" t="e">
        <f t="shared" si="164"/>
        <v>#DIV/0!</v>
      </c>
      <c r="L1187" s="78" t="e">
        <f t="shared" si="165"/>
        <v>#DIV/0!</v>
      </c>
      <c r="M1187" s="78">
        <f t="shared" si="166"/>
        <v>0</v>
      </c>
      <c r="N1187" s="78">
        <f t="shared" si="167"/>
        <v>0</v>
      </c>
      <c r="O1187" s="78">
        <f t="shared" si="167"/>
        <v>0</v>
      </c>
      <c r="P1187" s="78" t="e">
        <f t="shared" si="168"/>
        <v>#DIV/0!</v>
      </c>
    </row>
    <row r="1188" spans="1:16" ht="15" customHeight="1" x14ac:dyDescent="0.2">
      <c r="A1188" s="20"/>
      <c r="B1188" s="21" t="s">
        <v>8</v>
      </c>
      <c r="C1188" s="76">
        <f t="shared" ref="C1188:J1188" si="169">SUM(C1152:C1187)</f>
        <v>12826.9</v>
      </c>
      <c r="D1188" s="76">
        <f t="shared" si="169"/>
        <v>3236</v>
      </c>
      <c r="E1188" s="76">
        <f t="shared" si="169"/>
        <v>6343.1</v>
      </c>
      <c r="F1188" s="76">
        <f t="shared" si="169"/>
        <v>1552.1</v>
      </c>
      <c r="G1188" s="76">
        <f t="shared" si="169"/>
        <v>238</v>
      </c>
      <c r="H1188" s="76">
        <f t="shared" si="169"/>
        <v>246</v>
      </c>
      <c r="I1188" s="76">
        <f t="shared" si="169"/>
        <v>0</v>
      </c>
      <c r="J1188" s="76">
        <f t="shared" si="169"/>
        <v>0</v>
      </c>
      <c r="K1188" s="76">
        <f t="shared" si="164"/>
        <v>7.6019777503090236</v>
      </c>
      <c r="L1188" s="76">
        <f t="shared" si="165"/>
        <v>0</v>
      </c>
      <c r="M1188" s="76">
        <f t="shared" si="166"/>
        <v>4788.1000000000004</v>
      </c>
      <c r="N1188" s="76">
        <f t="shared" si="167"/>
        <v>238</v>
      </c>
      <c r="O1188" s="76">
        <f t="shared" si="167"/>
        <v>246</v>
      </c>
      <c r="P1188" s="76">
        <f t="shared" si="168"/>
        <v>5.1377373070737864</v>
      </c>
    </row>
    <row r="1189" spans="1:16" ht="15" customHeight="1" x14ac:dyDescent="0.2">
      <c r="A1189" s="110" t="s">
        <v>130</v>
      </c>
      <c r="B1189" s="110"/>
      <c r="C1189" s="110"/>
      <c r="D1189" s="110"/>
      <c r="E1189" s="110"/>
      <c r="F1189" s="110"/>
      <c r="G1189" s="110"/>
      <c r="H1189" s="110"/>
      <c r="I1189" s="110"/>
      <c r="J1189" s="110"/>
      <c r="K1189" s="110"/>
      <c r="L1189" s="110"/>
      <c r="M1189" s="110"/>
      <c r="N1189" s="110"/>
      <c r="O1189" s="110"/>
      <c r="P1189" s="110"/>
    </row>
    <row r="1190" spans="1:16" ht="15" customHeight="1" x14ac:dyDescent="0.2">
      <c r="A1190" s="111"/>
      <c r="B1190" s="111"/>
      <c r="C1190" s="111"/>
      <c r="D1190" s="111"/>
      <c r="E1190" s="111"/>
      <c r="F1190" s="111"/>
      <c r="G1190" s="111"/>
      <c r="H1190" s="111"/>
      <c r="I1190" s="111"/>
      <c r="J1190" s="111"/>
      <c r="K1190" s="111"/>
      <c r="L1190" s="111"/>
      <c r="M1190" s="111"/>
      <c r="N1190" s="111"/>
      <c r="O1190" s="111"/>
      <c r="P1190" s="111"/>
    </row>
    <row r="1191" spans="1:16" ht="15" customHeight="1" x14ac:dyDescent="0.2">
      <c r="A1191" s="112" t="str">
        <f>A47</f>
        <v>Disbursements under Crop Loans - 17.07.2021</v>
      </c>
      <c r="B1191" s="112"/>
      <c r="C1191" s="112"/>
      <c r="D1191" s="112"/>
      <c r="E1191" s="112"/>
      <c r="F1191" s="112"/>
      <c r="G1191" s="112"/>
      <c r="H1191" s="112"/>
      <c r="I1191" s="112"/>
      <c r="J1191" s="112"/>
      <c r="K1191" s="112"/>
      <c r="L1191" s="112"/>
      <c r="M1191" s="112"/>
      <c r="N1191" s="112"/>
      <c r="O1191" s="112"/>
      <c r="P1191" s="112"/>
    </row>
    <row r="1192" spans="1:16" ht="15" customHeight="1" x14ac:dyDescent="0.2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113" t="s">
        <v>2</v>
      </c>
      <c r="N1192" s="113"/>
      <c r="O1192" s="113"/>
      <c r="P1192" s="113"/>
    </row>
    <row r="1193" spans="1:16" ht="39.950000000000003" customHeight="1" x14ac:dyDescent="0.2">
      <c r="A1193" s="100" t="s">
        <v>3</v>
      </c>
      <c r="B1193" s="100" t="s">
        <v>58</v>
      </c>
      <c r="C1193" s="103" t="str">
        <f>C973</f>
        <v>Crop Loan Target 
ACP 2021-22</v>
      </c>
      <c r="D1193" s="104"/>
      <c r="E1193" s="104"/>
      <c r="F1193" s="105"/>
      <c r="G1193" s="106" t="str">
        <f>G973</f>
        <v>Cumulative Achievement from 
01.04.2021</v>
      </c>
      <c r="H1193" s="107"/>
      <c r="I1193" s="107"/>
      <c r="J1193" s="108"/>
      <c r="K1193" s="92" t="s">
        <v>7</v>
      </c>
      <c r="L1193" s="92"/>
      <c r="M1193" s="92" t="s">
        <v>8</v>
      </c>
      <c r="N1193" s="92"/>
      <c r="O1193" s="92"/>
      <c r="P1193" s="92"/>
    </row>
    <row r="1194" spans="1:16" ht="15" customHeight="1" x14ac:dyDescent="0.2">
      <c r="A1194" s="101"/>
      <c r="B1194" s="101"/>
      <c r="C1194" s="93" t="s">
        <v>9</v>
      </c>
      <c r="D1194" s="93"/>
      <c r="E1194" s="94" t="s">
        <v>10</v>
      </c>
      <c r="F1194" s="95"/>
      <c r="G1194" s="96" t="s">
        <v>9</v>
      </c>
      <c r="H1194" s="97"/>
      <c r="I1194" s="96" t="s">
        <v>10</v>
      </c>
      <c r="J1194" s="97"/>
      <c r="K1194" s="98" t="s">
        <v>9</v>
      </c>
      <c r="L1194" s="98" t="s">
        <v>10</v>
      </c>
      <c r="M1194" s="98" t="s">
        <v>11</v>
      </c>
      <c r="N1194" s="93" t="s">
        <v>12</v>
      </c>
      <c r="O1194" s="93"/>
      <c r="P1194" s="98" t="s">
        <v>13</v>
      </c>
    </row>
    <row r="1195" spans="1:16" ht="15" customHeight="1" x14ac:dyDescent="0.2">
      <c r="A1195" s="102"/>
      <c r="B1195" s="102"/>
      <c r="C1195" s="3" t="s">
        <v>14</v>
      </c>
      <c r="D1195" s="3" t="s">
        <v>15</v>
      </c>
      <c r="E1195" s="3" t="s">
        <v>14</v>
      </c>
      <c r="F1195" s="3" t="s">
        <v>15</v>
      </c>
      <c r="G1195" s="3" t="s">
        <v>14</v>
      </c>
      <c r="H1195" s="3" t="s">
        <v>15</v>
      </c>
      <c r="I1195" s="3" t="s">
        <v>14</v>
      </c>
      <c r="J1195" s="3" t="s">
        <v>15</v>
      </c>
      <c r="K1195" s="99"/>
      <c r="L1195" s="99"/>
      <c r="M1195" s="99"/>
      <c r="N1195" s="3" t="s">
        <v>14</v>
      </c>
      <c r="O1195" s="3" t="s">
        <v>15</v>
      </c>
      <c r="P1195" s="99"/>
    </row>
    <row r="1196" spans="1:16" ht="15" customHeight="1" x14ac:dyDescent="0.2">
      <c r="A1196" s="4">
        <v>1</v>
      </c>
      <c r="B1196" s="11" t="s">
        <v>16</v>
      </c>
      <c r="C1196" s="13">
        <f>[1]Ahmednagar!C36</f>
        <v>0</v>
      </c>
      <c r="D1196" s="13">
        <f>[1]Ahmednagar!D36</f>
        <v>0</v>
      </c>
      <c r="E1196" s="13">
        <f>[1]Ahmednagar!E36</f>
        <v>0</v>
      </c>
      <c r="F1196" s="13">
        <f>[1]Ahmednagar!F36</f>
        <v>0</v>
      </c>
      <c r="G1196" s="13">
        <f>[1]Ahmednagar!G36</f>
        <v>0</v>
      </c>
      <c r="H1196" s="13">
        <f>[1]Ahmednagar!H36</f>
        <v>0</v>
      </c>
      <c r="I1196" s="13">
        <f>[1]Ahmednagar!I36</f>
        <v>0</v>
      </c>
      <c r="J1196" s="13">
        <f>[1]Ahmednagar!J36</f>
        <v>0</v>
      </c>
      <c r="K1196" s="78" t="e">
        <f t="shared" ref="K1196:K1232" si="170">(H1196/D1196)*100</f>
        <v>#DIV/0!</v>
      </c>
      <c r="L1196" s="78" t="e">
        <f t="shared" ref="L1196:L1232" si="171">(J1196/F1196)*100</f>
        <v>#DIV/0!</v>
      </c>
      <c r="M1196" s="78">
        <f t="shared" ref="M1196:M1232" si="172">D1196+F1196</f>
        <v>0</v>
      </c>
      <c r="N1196" s="78">
        <f t="shared" ref="N1196:O1211" si="173">G1196+I1196</f>
        <v>0</v>
      </c>
      <c r="O1196" s="78">
        <f t="shared" si="173"/>
        <v>0</v>
      </c>
      <c r="P1196" s="78" t="e">
        <f t="shared" ref="P1196:P1232" si="174">(O1196/M1196)*100</f>
        <v>#DIV/0!</v>
      </c>
    </row>
    <row r="1197" spans="1:16" ht="15" customHeight="1" x14ac:dyDescent="0.2">
      <c r="A1197" s="4">
        <v>2</v>
      </c>
      <c r="B1197" s="11" t="s">
        <v>17</v>
      </c>
      <c r="C1197" s="13">
        <f>[1]Akola!C36</f>
        <v>0</v>
      </c>
      <c r="D1197" s="13">
        <f>[1]Akola!D36</f>
        <v>0</v>
      </c>
      <c r="E1197" s="13">
        <f>[1]Akola!E36</f>
        <v>0</v>
      </c>
      <c r="F1197" s="13">
        <f>[1]Akola!F36</f>
        <v>0</v>
      </c>
      <c r="G1197" s="13">
        <f>[1]Akola!G36</f>
        <v>0</v>
      </c>
      <c r="H1197" s="13">
        <f>[1]Akola!H36</f>
        <v>0</v>
      </c>
      <c r="I1197" s="13">
        <f>[1]Akola!I36</f>
        <v>0</v>
      </c>
      <c r="J1197" s="13">
        <f>[1]Akola!J36</f>
        <v>0</v>
      </c>
      <c r="K1197" s="78" t="e">
        <f t="shared" si="170"/>
        <v>#DIV/0!</v>
      </c>
      <c r="L1197" s="78" t="e">
        <f t="shared" si="171"/>
        <v>#DIV/0!</v>
      </c>
      <c r="M1197" s="78">
        <f t="shared" si="172"/>
        <v>0</v>
      </c>
      <c r="N1197" s="78">
        <f t="shared" si="173"/>
        <v>0</v>
      </c>
      <c r="O1197" s="78">
        <f t="shared" si="173"/>
        <v>0</v>
      </c>
      <c r="P1197" s="78" t="e">
        <f t="shared" si="174"/>
        <v>#DIV/0!</v>
      </c>
    </row>
    <row r="1198" spans="1:16" ht="15" customHeight="1" x14ac:dyDescent="0.2">
      <c r="A1198" s="4">
        <v>3</v>
      </c>
      <c r="B1198" s="11" t="s">
        <v>18</v>
      </c>
      <c r="C1198" s="13">
        <f>[1]Amravati!C36</f>
        <v>0</v>
      </c>
      <c r="D1198" s="13">
        <f>[1]Amravati!D36</f>
        <v>0</v>
      </c>
      <c r="E1198" s="13">
        <f>[1]Amravati!E36</f>
        <v>0</v>
      </c>
      <c r="F1198" s="13">
        <f>[1]Amravati!F36</f>
        <v>0</v>
      </c>
      <c r="G1198" s="13">
        <f>[1]Amravati!G36</f>
        <v>0</v>
      </c>
      <c r="H1198" s="13">
        <f>[1]Amravati!H36</f>
        <v>0</v>
      </c>
      <c r="I1198" s="13">
        <f>[1]Amravati!I36</f>
        <v>0</v>
      </c>
      <c r="J1198" s="13">
        <f>[1]Amravati!J36</f>
        <v>0</v>
      </c>
      <c r="K1198" s="78" t="e">
        <f t="shared" si="170"/>
        <v>#DIV/0!</v>
      </c>
      <c r="L1198" s="78" t="e">
        <f t="shared" si="171"/>
        <v>#DIV/0!</v>
      </c>
      <c r="M1198" s="78">
        <f t="shared" si="172"/>
        <v>0</v>
      </c>
      <c r="N1198" s="78">
        <f t="shared" si="173"/>
        <v>0</v>
      </c>
      <c r="O1198" s="78">
        <f t="shared" si="173"/>
        <v>0</v>
      </c>
      <c r="P1198" s="78" t="e">
        <f t="shared" si="174"/>
        <v>#DIV/0!</v>
      </c>
    </row>
    <row r="1199" spans="1:16" ht="15" customHeight="1" x14ac:dyDescent="0.2">
      <c r="A1199" s="4">
        <v>4</v>
      </c>
      <c r="B1199" s="11" t="s">
        <v>19</v>
      </c>
      <c r="C1199" s="13">
        <f>[1]Aurangabad!C36</f>
        <v>0</v>
      </c>
      <c r="D1199" s="13">
        <f>[1]Aurangabad!D36</f>
        <v>0</v>
      </c>
      <c r="E1199" s="13">
        <f>[1]Aurangabad!E36</f>
        <v>0</v>
      </c>
      <c r="F1199" s="13">
        <f>[1]Aurangabad!F36</f>
        <v>0</v>
      </c>
      <c r="G1199" s="13">
        <f>[1]Aurangabad!G36</f>
        <v>0</v>
      </c>
      <c r="H1199" s="13">
        <f>[1]Aurangabad!H36</f>
        <v>0</v>
      </c>
      <c r="I1199" s="13">
        <f>[1]Aurangabad!I36</f>
        <v>0</v>
      </c>
      <c r="J1199" s="13">
        <f>[1]Aurangabad!J36</f>
        <v>0</v>
      </c>
      <c r="K1199" s="78" t="e">
        <f t="shared" si="170"/>
        <v>#DIV/0!</v>
      </c>
      <c r="L1199" s="78" t="e">
        <f t="shared" si="171"/>
        <v>#DIV/0!</v>
      </c>
      <c r="M1199" s="78">
        <f t="shared" si="172"/>
        <v>0</v>
      </c>
      <c r="N1199" s="78">
        <f t="shared" si="173"/>
        <v>0</v>
      </c>
      <c r="O1199" s="78">
        <f t="shared" si="173"/>
        <v>0</v>
      </c>
      <c r="P1199" s="78" t="e">
        <f t="shared" si="174"/>
        <v>#DIV/0!</v>
      </c>
    </row>
    <row r="1200" spans="1:16" ht="15" customHeight="1" x14ac:dyDescent="0.2">
      <c r="A1200" s="4">
        <v>5</v>
      </c>
      <c r="B1200" s="11" t="s">
        <v>20</v>
      </c>
      <c r="C1200" s="13">
        <f>[1]Beed!C36</f>
        <v>0</v>
      </c>
      <c r="D1200" s="13">
        <f>[1]Beed!D36</f>
        <v>0</v>
      </c>
      <c r="E1200" s="13">
        <f>[1]Beed!E36</f>
        <v>0</v>
      </c>
      <c r="F1200" s="13">
        <f>[1]Beed!F36</f>
        <v>0</v>
      </c>
      <c r="G1200" s="13">
        <f>[1]Beed!G36</f>
        <v>0</v>
      </c>
      <c r="H1200" s="13">
        <f>[1]Beed!H36</f>
        <v>0</v>
      </c>
      <c r="I1200" s="13">
        <f>[1]Beed!I36</f>
        <v>0</v>
      </c>
      <c r="J1200" s="13">
        <f>[1]Beed!J36</f>
        <v>0</v>
      </c>
      <c r="K1200" s="78" t="e">
        <f t="shared" si="170"/>
        <v>#DIV/0!</v>
      </c>
      <c r="L1200" s="78" t="e">
        <f t="shared" si="171"/>
        <v>#DIV/0!</v>
      </c>
      <c r="M1200" s="78">
        <f t="shared" si="172"/>
        <v>0</v>
      </c>
      <c r="N1200" s="78">
        <f t="shared" si="173"/>
        <v>0</v>
      </c>
      <c r="O1200" s="78">
        <f t="shared" si="173"/>
        <v>0</v>
      </c>
      <c r="P1200" s="78" t="e">
        <f t="shared" si="174"/>
        <v>#DIV/0!</v>
      </c>
    </row>
    <row r="1201" spans="1:16" ht="15" customHeight="1" x14ac:dyDescent="0.2">
      <c r="A1201" s="4">
        <v>6</v>
      </c>
      <c r="B1201" s="11" t="s">
        <v>21</v>
      </c>
      <c r="C1201" s="13">
        <f>[1]Bhandara!C36</f>
        <v>0</v>
      </c>
      <c r="D1201" s="13">
        <f>[1]Bhandara!D36</f>
        <v>0</v>
      </c>
      <c r="E1201" s="13">
        <f>[1]Bhandara!E36</f>
        <v>0</v>
      </c>
      <c r="F1201" s="13">
        <f>[1]Bhandara!F36</f>
        <v>0</v>
      </c>
      <c r="G1201" s="13">
        <f>[1]Bhandara!G36</f>
        <v>0</v>
      </c>
      <c r="H1201" s="13">
        <f>[1]Bhandara!H36</f>
        <v>0</v>
      </c>
      <c r="I1201" s="13">
        <f>[1]Bhandara!I36</f>
        <v>0</v>
      </c>
      <c r="J1201" s="13">
        <f>[1]Bhandara!J36</f>
        <v>0</v>
      </c>
      <c r="K1201" s="78" t="e">
        <f t="shared" si="170"/>
        <v>#DIV/0!</v>
      </c>
      <c r="L1201" s="78" t="e">
        <f t="shared" si="171"/>
        <v>#DIV/0!</v>
      </c>
      <c r="M1201" s="78">
        <f t="shared" si="172"/>
        <v>0</v>
      </c>
      <c r="N1201" s="78">
        <f t="shared" si="173"/>
        <v>0</v>
      </c>
      <c r="O1201" s="78">
        <f t="shared" si="173"/>
        <v>0</v>
      </c>
      <c r="P1201" s="78" t="e">
        <f t="shared" si="174"/>
        <v>#DIV/0!</v>
      </c>
    </row>
    <row r="1202" spans="1:16" ht="15" customHeight="1" x14ac:dyDescent="0.2">
      <c r="A1202" s="4">
        <v>7</v>
      </c>
      <c r="B1202" s="11" t="s">
        <v>22</v>
      </c>
      <c r="C1202" s="13">
        <f>[1]Buldhana!C36</f>
        <v>0</v>
      </c>
      <c r="D1202" s="13">
        <f>[1]Buldhana!D36</f>
        <v>0</v>
      </c>
      <c r="E1202" s="13">
        <f>[1]Buldhana!E36</f>
        <v>0</v>
      </c>
      <c r="F1202" s="13">
        <f>[1]Buldhana!F36</f>
        <v>0</v>
      </c>
      <c r="G1202" s="13">
        <f>[1]Buldhana!G36</f>
        <v>0</v>
      </c>
      <c r="H1202" s="13">
        <f>[1]Buldhana!H36</f>
        <v>0</v>
      </c>
      <c r="I1202" s="13">
        <f>[1]Buldhana!I36</f>
        <v>0</v>
      </c>
      <c r="J1202" s="13">
        <f>[1]Buldhana!J36</f>
        <v>0</v>
      </c>
      <c r="K1202" s="78" t="e">
        <f t="shared" si="170"/>
        <v>#DIV/0!</v>
      </c>
      <c r="L1202" s="78" t="e">
        <f t="shared" si="171"/>
        <v>#DIV/0!</v>
      </c>
      <c r="M1202" s="78">
        <f t="shared" si="172"/>
        <v>0</v>
      </c>
      <c r="N1202" s="78">
        <f t="shared" si="173"/>
        <v>0</v>
      </c>
      <c r="O1202" s="78">
        <f t="shared" si="173"/>
        <v>0</v>
      </c>
      <c r="P1202" s="78" t="e">
        <f t="shared" si="174"/>
        <v>#DIV/0!</v>
      </c>
    </row>
    <row r="1203" spans="1:16" ht="15" customHeight="1" x14ac:dyDescent="0.2">
      <c r="A1203" s="4">
        <v>8</v>
      </c>
      <c r="B1203" s="11" t="s">
        <v>23</v>
      </c>
      <c r="C1203" s="13">
        <f>[1]Chandrapur!C36</f>
        <v>0</v>
      </c>
      <c r="D1203" s="13">
        <f>[1]Chandrapur!D36</f>
        <v>0</v>
      </c>
      <c r="E1203" s="13">
        <f>[1]Chandrapur!E36</f>
        <v>0</v>
      </c>
      <c r="F1203" s="13">
        <f>[1]Chandrapur!F36</f>
        <v>0</v>
      </c>
      <c r="G1203" s="13">
        <f>[1]Chandrapur!G36</f>
        <v>0</v>
      </c>
      <c r="H1203" s="13">
        <f>[1]Chandrapur!H36</f>
        <v>0</v>
      </c>
      <c r="I1203" s="13">
        <f>[1]Chandrapur!I36</f>
        <v>0</v>
      </c>
      <c r="J1203" s="13">
        <f>[1]Chandrapur!J36</f>
        <v>0</v>
      </c>
      <c r="K1203" s="78" t="e">
        <f t="shared" si="170"/>
        <v>#DIV/0!</v>
      </c>
      <c r="L1203" s="78" t="e">
        <f t="shared" si="171"/>
        <v>#DIV/0!</v>
      </c>
      <c r="M1203" s="78">
        <f t="shared" si="172"/>
        <v>0</v>
      </c>
      <c r="N1203" s="78">
        <f t="shared" si="173"/>
        <v>0</v>
      </c>
      <c r="O1203" s="78">
        <f t="shared" si="173"/>
        <v>0</v>
      </c>
      <c r="P1203" s="78" t="e">
        <f t="shared" si="174"/>
        <v>#DIV/0!</v>
      </c>
    </row>
    <row r="1204" spans="1:16" ht="15" customHeight="1" x14ac:dyDescent="0.2">
      <c r="A1204" s="4">
        <v>9</v>
      </c>
      <c r="B1204" s="11" t="s">
        <v>24</v>
      </c>
      <c r="C1204" s="13">
        <f>[1]Dhule!C36</f>
        <v>277</v>
      </c>
      <c r="D1204" s="13">
        <f>[1]Dhule!D36</f>
        <v>200</v>
      </c>
      <c r="E1204" s="13">
        <f>[1]Dhule!E36</f>
        <v>43</v>
      </c>
      <c r="F1204" s="13">
        <f>[1]Dhule!F36</f>
        <v>12</v>
      </c>
      <c r="G1204" s="13">
        <f>[1]Dhule!G36</f>
        <v>0</v>
      </c>
      <c r="H1204" s="13">
        <f>[1]Dhule!H36</f>
        <v>0</v>
      </c>
      <c r="I1204" s="13">
        <f>[1]Dhule!I36</f>
        <v>0</v>
      </c>
      <c r="J1204" s="13">
        <f>[1]Dhule!J36</f>
        <v>0</v>
      </c>
      <c r="K1204" s="78">
        <f t="shared" si="170"/>
        <v>0</v>
      </c>
      <c r="L1204" s="78">
        <f t="shared" si="171"/>
        <v>0</v>
      </c>
      <c r="M1204" s="78">
        <f t="shared" si="172"/>
        <v>212</v>
      </c>
      <c r="N1204" s="78">
        <f t="shared" si="173"/>
        <v>0</v>
      </c>
      <c r="O1204" s="78">
        <f t="shared" si="173"/>
        <v>0</v>
      </c>
      <c r="P1204" s="78">
        <f t="shared" si="174"/>
        <v>0</v>
      </c>
    </row>
    <row r="1205" spans="1:16" ht="15" customHeight="1" x14ac:dyDescent="0.2">
      <c r="A1205" s="4">
        <v>10</v>
      </c>
      <c r="B1205" s="11" t="s">
        <v>25</v>
      </c>
      <c r="C1205" s="13">
        <f>[1]Gadchiroli!C36</f>
        <v>0</v>
      </c>
      <c r="D1205" s="13">
        <f>[1]Gadchiroli!D36</f>
        <v>0</v>
      </c>
      <c r="E1205" s="13">
        <f>[1]Gadchiroli!E36</f>
        <v>0</v>
      </c>
      <c r="F1205" s="13">
        <f>[1]Gadchiroli!F36</f>
        <v>0</v>
      </c>
      <c r="G1205" s="13">
        <f>[1]Gadchiroli!G36</f>
        <v>0</v>
      </c>
      <c r="H1205" s="13">
        <f>[1]Gadchiroli!H36</f>
        <v>0</v>
      </c>
      <c r="I1205" s="13">
        <f>[1]Gadchiroli!I36</f>
        <v>0</v>
      </c>
      <c r="J1205" s="13">
        <f>[1]Gadchiroli!J36</f>
        <v>0</v>
      </c>
      <c r="K1205" s="78" t="e">
        <f t="shared" si="170"/>
        <v>#DIV/0!</v>
      </c>
      <c r="L1205" s="78" t="e">
        <f t="shared" si="171"/>
        <v>#DIV/0!</v>
      </c>
      <c r="M1205" s="78">
        <f t="shared" si="172"/>
        <v>0</v>
      </c>
      <c r="N1205" s="78">
        <f t="shared" si="173"/>
        <v>0</v>
      </c>
      <c r="O1205" s="78">
        <f t="shared" si="173"/>
        <v>0</v>
      </c>
      <c r="P1205" s="78" t="e">
        <f t="shared" si="174"/>
        <v>#DIV/0!</v>
      </c>
    </row>
    <row r="1206" spans="1:16" ht="15" customHeight="1" x14ac:dyDescent="0.2">
      <c r="A1206" s="4">
        <v>11</v>
      </c>
      <c r="B1206" s="11" t="s">
        <v>26</v>
      </c>
      <c r="C1206" s="13">
        <f>[1]Gondia!C36</f>
        <v>99</v>
      </c>
      <c r="D1206" s="13">
        <f>[1]Gondia!D36</f>
        <v>32</v>
      </c>
      <c r="E1206" s="13">
        <f>[1]Gondia!E36</f>
        <v>0</v>
      </c>
      <c r="F1206" s="13">
        <f>[1]Gondia!F36</f>
        <v>0</v>
      </c>
      <c r="G1206" s="13">
        <f>[1]Gondia!G36</f>
        <v>0</v>
      </c>
      <c r="H1206" s="13">
        <f>[1]Gondia!H36</f>
        <v>0</v>
      </c>
      <c r="I1206" s="13">
        <f>[1]Gondia!I36</f>
        <v>0</v>
      </c>
      <c r="J1206" s="13">
        <f>[1]Gondia!J36</f>
        <v>0</v>
      </c>
      <c r="K1206" s="78">
        <f t="shared" si="170"/>
        <v>0</v>
      </c>
      <c r="L1206" s="78" t="e">
        <f t="shared" si="171"/>
        <v>#DIV/0!</v>
      </c>
      <c r="M1206" s="78">
        <f t="shared" si="172"/>
        <v>32</v>
      </c>
      <c r="N1206" s="78">
        <f t="shared" si="173"/>
        <v>0</v>
      </c>
      <c r="O1206" s="78">
        <f t="shared" si="173"/>
        <v>0</v>
      </c>
      <c r="P1206" s="78">
        <f t="shared" si="174"/>
        <v>0</v>
      </c>
    </row>
    <row r="1207" spans="1:16" ht="15" customHeight="1" x14ac:dyDescent="0.2">
      <c r="A1207" s="4">
        <v>12</v>
      </c>
      <c r="B1207" s="11" t="s">
        <v>27</v>
      </c>
      <c r="C1207" s="13">
        <f>[1]Hingoli!C36</f>
        <v>0</v>
      </c>
      <c r="D1207" s="13">
        <f>[1]Hingoli!D36</f>
        <v>0</v>
      </c>
      <c r="E1207" s="13">
        <f>[1]Hingoli!E36</f>
        <v>0</v>
      </c>
      <c r="F1207" s="13">
        <f>[1]Hingoli!F36</f>
        <v>0</v>
      </c>
      <c r="G1207" s="13">
        <f>[1]Hingoli!G36</f>
        <v>0</v>
      </c>
      <c r="H1207" s="13">
        <f>[1]Hingoli!H36</f>
        <v>0</v>
      </c>
      <c r="I1207" s="13">
        <f>[1]Hingoli!I36</f>
        <v>0</v>
      </c>
      <c r="J1207" s="13">
        <f>[1]Hingoli!J36</f>
        <v>0</v>
      </c>
      <c r="K1207" s="78" t="e">
        <f t="shared" si="170"/>
        <v>#DIV/0!</v>
      </c>
      <c r="L1207" s="78" t="e">
        <f t="shared" si="171"/>
        <v>#DIV/0!</v>
      </c>
      <c r="M1207" s="78">
        <f t="shared" si="172"/>
        <v>0</v>
      </c>
      <c r="N1207" s="78">
        <f t="shared" si="173"/>
        <v>0</v>
      </c>
      <c r="O1207" s="78">
        <f t="shared" si="173"/>
        <v>0</v>
      </c>
      <c r="P1207" s="78" t="e">
        <f t="shared" si="174"/>
        <v>#DIV/0!</v>
      </c>
    </row>
    <row r="1208" spans="1:16" ht="15" customHeight="1" x14ac:dyDescent="0.2">
      <c r="A1208" s="4">
        <v>13</v>
      </c>
      <c r="B1208" s="11" t="s">
        <v>28</v>
      </c>
      <c r="C1208" s="13">
        <f>[1]Jalgaon!C36</f>
        <v>0</v>
      </c>
      <c r="D1208" s="13">
        <f>[1]Jalgaon!D36</f>
        <v>0</v>
      </c>
      <c r="E1208" s="13">
        <f>[1]Jalgaon!E36</f>
        <v>0</v>
      </c>
      <c r="F1208" s="13">
        <f>[1]Jalgaon!F36</f>
        <v>0</v>
      </c>
      <c r="G1208" s="13">
        <f>[1]Jalgaon!G36</f>
        <v>0</v>
      </c>
      <c r="H1208" s="13">
        <f>[1]Jalgaon!H36</f>
        <v>0</v>
      </c>
      <c r="I1208" s="13">
        <f>[1]Jalgaon!I36</f>
        <v>0</v>
      </c>
      <c r="J1208" s="13">
        <f>[1]Jalgaon!J36</f>
        <v>0</v>
      </c>
      <c r="K1208" s="78" t="e">
        <f t="shared" si="170"/>
        <v>#DIV/0!</v>
      </c>
      <c r="L1208" s="78" t="e">
        <f t="shared" si="171"/>
        <v>#DIV/0!</v>
      </c>
      <c r="M1208" s="78">
        <f t="shared" si="172"/>
        <v>0</v>
      </c>
      <c r="N1208" s="78">
        <f t="shared" si="173"/>
        <v>0</v>
      </c>
      <c r="O1208" s="78">
        <f t="shared" si="173"/>
        <v>0</v>
      </c>
      <c r="P1208" s="78" t="e">
        <f t="shared" si="174"/>
        <v>#DIV/0!</v>
      </c>
    </row>
    <row r="1209" spans="1:16" ht="15" customHeight="1" x14ac:dyDescent="0.2">
      <c r="A1209" s="4">
        <v>14</v>
      </c>
      <c r="B1209" s="11" t="s">
        <v>29</v>
      </c>
      <c r="C1209" s="13">
        <f>[1]Jalna!C36</f>
        <v>0</v>
      </c>
      <c r="D1209" s="13">
        <f>[1]Jalna!D36</f>
        <v>0</v>
      </c>
      <c r="E1209" s="13">
        <f>[1]Jalna!E36</f>
        <v>0</v>
      </c>
      <c r="F1209" s="13">
        <f>[1]Jalna!F36</f>
        <v>0</v>
      </c>
      <c r="G1209" s="13">
        <f>[1]Jalna!G36</f>
        <v>0</v>
      </c>
      <c r="H1209" s="13">
        <f>[1]Jalna!H36</f>
        <v>0</v>
      </c>
      <c r="I1209" s="13">
        <f>[1]Jalna!I36</f>
        <v>0</v>
      </c>
      <c r="J1209" s="13">
        <f>[1]Jalna!J36</f>
        <v>0</v>
      </c>
      <c r="K1209" s="78" t="e">
        <f t="shared" si="170"/>
        <v>#DIV/0!</v>
      </c>
      <c r="L1209" s="78" t="e">
        <f t="shared" si="171"/>
        <v>#DIV/0!</v>
      </c>
      <c r="M1209" s="78">
        <f t="shared" si="172"/>
        <v>0</v>
      </c>
      <c r="N1209" s="78">
        <f t="shared" si="173"/>
        <v>0</v>
      </c>
      <c r="O1209" s="78">
        <f t="shared" si="173"/>
        <v>0</v>
      </c>
      <c r="P1209" s="78" t="e">
        <f t="shared" si="174"/>
        <v>#DIV/0!</v>
      </c>
    </row>
    <row r="1210" spans="1:16" ht="15" customHeight="1" x14ac:dyDescent="0.2">
      <c r="A1210" s="4">
        <v>15</v>
      </c>
      <c r="B1210" s="11" t="s">
        <v>30</v>
      </c>
      <c r="C1210" s="13">
        <f>[1]Kolhapur!C36</f>
        <v>0</v>
      </c>
      <c r="D1210" s="13">
        <f>[1]Kolhapur!D36</f>
        <v>0</v>
      </c>
      <c r="E1210" s="13">
        <f>[1]Kolhapur!E36</f>
        <v>0</v>
      </c>
      <c r="F1210" s="13">
        <f>[1]Kolhapur!F36</f>
        <v>0</v>
      </c>
      <c r="G1210" s="13">
        <f>[1]Kolhapur!G36</f>
        <v>0</v>
      </c>
      <c r="H1210" s="13">
        <f>[1]Kolhapur!H36</f>
        <v>0</v>
      </c>
      <c r="I1210" s="13">
        <f>[1]Kolhapur!I36</f>
        <v>0</v>
      </c>
      <c r="J1210" s="13">
        <f>[1]Kolhapur!J36</f>
        <v>0</v>
      </c>
      <c r="K1210" s="78" t="e">
        <f t="shared" si="170"/>
        <v>#DIV/0!</v>
      </c>
      <c r="L1210" s="78" t="e">
        <f t="shared" si="171"/>
        <v>#DIV/0!</v>
      </c>
      <c r="M1210" s="78">
        <f t="shared" si="172"/>
        <v>0</v>
      </c>
      <c r="N1210" s="78">
        <f t="shared" si="173"/>
        <v>0</v>
      </c>
      <c r="O1210" s="78">
        <f t="shared" si="173"/>
        <v>0</v>
      </c>
      <c r="P1210" s="78" t="e">
        <f t="shared" si="174"/>
        <v>#DIV/0!</v>
      </c>
    </row>
    <row r="1211" spans="1:16" ht="15" customHeight="1" x14ac:dyDescent="0.2">
      <c r="A1211" s="4">
        <v>16</v>
      </c>
      <c r="B1211" s="11" t="s">
        <v>31</v>
      </c>
      <c r="C1211" s="13">
        <f>[1]Latur!C36</f>
        <v>255</v>
      </c>
      <c r="D1211" s="13">
        <f>[1]Latur!D36</f>
        <v>102</v>
      </c>
      <c r="E1211" s="13">
        <f>[1]Latur!E36</f>
        <v>75</v>
      </c>
      <c r="F1211" s="13">
        <f>[1]Latur!F36</f>
        <v>100</v>
      </c>
      <c r="G1211" s="13">
        <f>[1]Latur!G36</f>
        <v>0</v>
      </c>
      <c r="H1211" s="13">
        <f>[1]Latur!H36</f>
        <v>0</v>
      </c>
      <c r="I1211" s="13">
        <f>[1]Latur!I36</f>
        <v>0</v>
      </c>
      <c r="J1211" s="13">
        <f>[1]Latur!J36</f>
        <v>0</v>
      </c>
      <c r="K1211" s="78">
        <f t="shared" si="170"/>
        <v>0</v>
      </c>
      <c r="L1211" s="78">
        <f t="shared" si="171"/>
        <v>0</v>
      </c>
      <c r="M1211" s="78">
        <f t="shared" si="172"/>
        <v>202</v>
      </c>
      <c r="N1211" s="78">
        <f t="shared" si="173"/>
        <v>0</v>
      </c>
      <c r="O1211" s="78">
        <f t="shared" si="173"/>
        <v>0</v>
      </c>
      <c r="P1211" s="78">
        <f t="shared" si="174"/>
        <v>0</v>
      </c>
    </row>
    <row r="1212" spans="1:16" ht="15" customHeight="1" x14ac:dyDescent="0.2">
      <c r="A1212" s="4">
        <v>17</v>
      </c>
      <c r="B1212" s="11" t="s">
        <v>32</v>
      </c>
      <c r="C1212" s="13">
        <f>[1]MumbaiCity!C36</f>
        <v>0</v>
      </c>
      <c r="D1212" s="13">
        <f>[1]MumbaiCity!D36</f>
        <v>0</v>
      </c>
      <c r="E1212" s="13">
        <f>[1]MumbaiCity!E36</f>
        <v>0</v>
      </c>
      <c r="F1212" s="13">
        <f>[1]MumbaiCity!F36</f>
        <v>0</v>
      </c>
      <c r="G1212" s="13">
        <f>[1]MumbaiCity!G36</f>
        <v>0</v>
      </c>
      <c r="H1212" s="13">
        <f>[1]MumbaiCity!H36</f>
        <v>0</v>
      </c>
      <c r="I1212" s="13">
        <f>[1]MumbaiCity!I36</f>
        <v>0</v>
      </c>
      <c r="J1212" s="13">
        <f>[1]MumbaiCity!J36</f>
        <v>0</v>
      </c>
      <c r="K1212" s="78" t="e">
        <f t="shared" si="170"/>
        <v>#DIV/0!</v>
      </c>
      <c r="L1212" s="78" t="e">
        <f t="shared" si="171"/>
        <v>#DIV/0!</v>
      </c>
      <c r="M1212" s="78">
        <f t="shared" si="172"/>
        <v>0</v>
      </c>
      <c r="N1212" s="78">
        <f t="shared" ref="N1212:O1227" si="175">G1212+I1212</f>
        <v>0</v>
      </c>
      <c r="O1212" s="78">
        <f t="shared" si="175"/>
        <v>0</v>
      </c>
      <c r="P1212" s="78" t="e">
        <f t="shared" si="174"/>
        <v>#DIV/0!</v>
      </c>
    </row>
    <row r="1213" spans="1:16" ht="15" customHeight="1" x14ac:dyDescent="0.2">
      <c r="A1213" s="4">
        <v>18</v>
      </c>
      <c r="B1213" s="19" t="s">
        <v>33</v>
      </c>
      <c r="C1213" s="79">
        <f>[1]MumbaiSub!C36</f>
        <v>0</v>
      </c>
      <c r="D1213" s="79">
        <f>[1]MumbaiSub!D36</f>
        <v>0</v>
      </c>
      <c r="E1213" s="79">
        <f>[1]MumbaiSub!E36</f>
        <v>0</v>
      </c>
      <c r="F1213" s="79">
        <f>[1]MumbaiSub!F36</f>
        <v>0</v>
      </c>
      <c r="G1213" s="79">
        <f>[1]MumbaiSub!G36</f>
        <v>0</v>
      </c>
      <c r="H1213" s="79">
        <f>[1]MumbaiSub!H36</f>
        <v>0</v>
      </c>
      <c r="I1213" s="79">
        <f>[1]MumbaiSub!I36</f>
        <v>0</v>
      </c>
      <c r="J1213" s="79">
        <f>[1]MumbaiSub!J36</f>
        <v>0</v>
      </c>
      <c r="K1213" s="78" t="e">
        <f t="shared" si="170"/>
        <v>#DIV/0!</v>
      </c>
      <c r="L1213" s="78" t="e">
        <f t="shared" si="171"/>
        <v>#DIV/0!</v>
      </c>
      <c r="M1213" s="78">
        <f t="shared" si="172"/>
        <v>0</v>
      </c>
      <c r="N1213" s="78">
        <f t="shared" si="175"/>
        <v>0</v>
      </c>
      <c r="O1213" s="78">
        <f t="shared" si="175"/>
        <v>0</v>
      </c>
      <c r="P1213" s="78" t="e">
        <f t="shared" si="174"/>
        <v>#DIV/0!</v>
      </c>
    </row>
    <row r="1214" spans="1:16" ht="15" customHeight="1" x14ac:dyDescent="0.2">
      <c r="A1214" s="4">
        <v>19</v>
      </c>
      <c r="B1214" s="11" t="s">
        <v>34</v>
      </c>
      <c r="C1214" s="13">
        <f>[1]Nagpur!C36</f>
        <v>0</v>
      </c>
      <c r="D1214" s="13">
        <f>[1]Nagpur!D36</f>
        <v>0</v>
      </c>
      <c r="E1214" s="13">
        <f>[1]Nagpur!E36</f>
        <v>0</v>
      </c>
      <c r="F1214" s="13">
        <f>[1]Nagpur!F36</f>
        <v>0</v>
      </c>
      <c r="G1214" s="13">
        <f>[1]Nagpur!G36</f>
        <v>0</v>
      </c>
      <c r="H1214" s="13">
        <f>[1]Nagpur!H36</f>
        <v>0</v>
      </c>
      <c r="I1214" s="13">
        <f>[1]Nagpur!I36</f>
        <v>0</v>
      </c>
      <c r="J1214" s="13">
        <f>[1]Nagpur!J36</f>
        <v>0</v>
      </c>
      <c r="K1214" s="78" t="e">
        <f t="shared" si="170"/>
        <v>#DIV/0!</v>
      </c>
      <c r="L1214" s="78" t="e">
        <f t="shared" si="171"/>
        <v>#DIV/0!</v>
      </c>
      <c r="M1214" s="78">
        <f t="shared" si="172"/>
        <v>0</v>
      </c>
      <c r="N1214" s="78">
        <f t="shared" si="175"/>
        <v>0</v>
      </c>
      <c r="O1214" s="78">
        <f t="shared" si="175"/>
        <v>0</v>
      </c>
      <c r="P1214" s="78" t="e">
        <f t="shared" si="174"/>
        <v>#DIV/0!</v>
      </c>
    </row>
    <row r="1215" spans="1:16" ht="15" customHeight="1" x14ac:dyDescent="0.2">
      <c r="A1215" s="4">
        <v>20</v>
      </c>
      <c r="B1215" s="11" t="s">
        <v>35</v>
      </c>
      <c r="C1215" s="13">
        <f>[1]Nanded!C36</f>
        <v>0</v>
      </c>
      <c r="D1215" s="13">
        <f>[1]Nanded!D36</f>
        <v>0</v>
      </c>
      <c r="E1215" s="13">
        <f>[1]Nanded!E36</f>
        <v>0</v>
      </c>
      <c r="F1215" s="13">
        <f>[1]Nanded!F36</f>
        <v>0</v>
      </c>
      <c r="G1215" s="13">
        <f>[1]Nanded!G36</f>
        <v>0</v>
      </c>
      <c r="H1215" s="13">
        <f>[1]Nanded!H36</f>
        <v>0</v>
      </c>
      <c r="I1215" s="13">
        <f>[1]Nanded!I36</f>
        <v>0</v>
      </c>
      <c r="J1215" s="13">
        <f>[1]Nanded!J36</f>
        <v>0</v>
      </c>
      <c r="K1215" s="78" t="e">
        <f t="shared" si="170"/>
        <v>#DIV/0!</v>
      </c>
      <c r="L1215" s="78" t="e">
        <f t="shared" si="171"/>
        <v>#DIV/0!</v>
      </c>
      <c r="M1215" s="78">
        <f t="shared" si="172"/>
        <v>0</v>
      </c>
      <c r="N1215" s="78">
        <f t="shared" si="175"/>
        <v>0</v>
      </c>
      <c r="O1215" s="78">
        <f t="shared" si="175"/>
        <v>0</v>
      </c>
      <c r="P1215" s="78" t="e">
        <f t="shared" si="174"/>
        <v>#DIV/0!</v>
      </c>
    </row>
    <row r="1216" spans="1:16" ht="15" customHeight="1" x14ac:dyDescent="0.2">
      <c r="A1216" s="4">
        <v>21</v>
      </c>
      <c r="B1216" s="11" t="s">
        <v>36</v>
      </c>
      <c r="C1216" s="13">
        <f>[1]Nandurbar!C36</f>
        <v>0</v>
      </c>
      <c r="D1216" s="13">
        <f>[1]Nandurbar!D36</f>
        <v>0</v>
      </c>
      <c r="E1216" s="13">
        <f>[1]Nandurbar!E36</f>
        <v>0</v>
      </c>
      <c r="F1216" s="13">
        <f>[1]Nandurbar!F36</f>
        <v>0</v>
      </c>
      <c r="G1216" s="13">
        <f>[1]Nandurbar!G36</f>
        <v>0</v>
      </c>
      <c r="H1216" s="13">
        <f>[1]Nandurbar!H36</f>
        <v>0</v>
      </c>
      <c r="I1216" s="13">
        <f>[1]Nandurbar!I36</f>
        <v>0</v>
      </c>
      <c r="J1216" s="13">
        <f>[1]Nandurbar!J36</f>
        <v>0</v>
      </c>
      <c r="K1216" s="78" t="e">
        <f t="shared" si="170"/>
        <v>#DIV/0!</v>
      </c>
      <c r="L1216" s="78" t="e">
        <f t="shared" si="171"/>
        <v>#DIV/0!</v>
      </c>
      <c r="M1216" s="78">
        <f t="shared" si="172"/>
        <v>0</v>
      </c>
      <c r="N1216" s="78">
        <f t="shared" si="175"/>
        <v>0</v>
      </c>
      <c r="O1216" s="78">
        <f t="shared" si="175"/>
        <v>0</v>
      </c>
      <c r="P1216" s="78" t="e">
        <f t="shared" si="174"/>
        <v>#DIV/0!</v>
      </c>
    </row>
    <row r="1217" spans="1:16" ht="15" customHeight="1" x14ac:dyDescent="0.2">
      <c r="A1217" s="4">
        <v>22</v>
      </c>
      <c r="B1217" s="11" t="s">
        <v>37</v>
      </c>
      <c r="C1217" s="13">
        <f>[1]Nasik!C36</f>
        <v>0</v>
      </c>
      <c r="D1217" s="13">
        <f>[1]Nasik!D36</f>
        <v>0</v>
      </c>
      <c r="E1217" s="13">
        <f>[1]Nasik!E36</f>
        <v>0</v>
      </c>
      <c r="F1217" s="13">
        <f>[1]Nasik!F36</f>
        <v>0</v>
      </c>
      <c r="G1217" s="13">
        <f>[1]Nasik!G36</f>
        <v>0</v>
      </c>
      <c r="H1217" s="13">
        <f>[1]Nasik!H36</f>
        <v>0</v>
      </c>
      <c r="I1217" s="13">
        <f>[1]Nasik!I36</f>
        <v>0</v>
      </c>
      <c r="J1217" s="13">
        <f>[1]Nasik!J36</f>
        <v>0</v>
      </c>
      <c r="K1217" s="78" t="e">
        <f t="shared" si="170"/>
        <v>#DIV/0!</v>
      </c>
      <c r="L1217" s="78" t="e">
        <f t="shared" si="171"/>
        <v>#DIV/0!</v>
      </c>
      <c r="M1217" s="78">
        <f t="shared" si="172"/>
        <v>0</v>
      </c>
      <c r="N1217" s="78">
        <f t="shared" si="175"/>
        <v>0</v>
      </c>
      <c r="O1217" s="78">
        <f t="shared" si="175"/>
        <v>0</v>
      </c>
      <c r="P1217" s="78" t="e">
        <f t="shared" si="174"/>
        <v>#DIV/0!</v>
      </c>
    </row>
    <row r="1218" spans="1:16" ht="15" customHeight="1" x14ac:dyDescent="0.2">
      <c r="A1218" s="4">
        <v>23</v>
      </c>
      <c r="B1218" s="11" t="s">
        <v>38</v>
      </c>
      <c r="C1218" s="13">
        <f>[1]Osmanabad!C36</f>
        <v>0</v>
      </c>
      <c r="D1218" s="13">
        <f>[1]Osmanabad!D36</f>
        <v>0</v>
      </c>
      <c r="E1218" s="13">
        <f>[1]Osmanabad!E36</f>
        <v>0</v>
      </c>
      <c r="F1218" s="13">
        <f>[1]Osmanabad!F36</f>
        <v>0</v>
      </c>
      <c r="G1218" s="13">
        <f>[1]Osmanabad!G36</f>
        <v>0</v>
      </c>
      <c r="H1218" s="13">
        <f>[1]Osmanabad!H36</f>
        <v>0</v>
      </c>
      <c r="I1218" s="13">
        <f>[1]Osmanabad!I36</f>
        <v>0</v>
      </c>
      <c r="J1218" s="13">
        <f>[1]Osmanabad!J36</f>
        <v>0</v>
      </c>
      <c r="K1218" s="78" t="e">
        <f t="shared" si="170"/>
        <v>#DIV/0!</v>
      </c>
      <c r="L1218" s="78" t="e">
        <f t="shared" si="171"/>
        <v>#DIV/0!</v>
      </c>
      <c r="M1218" s="78">
        <f t="shared" si="172"/>
        <v>0</v>
      </c>
      <c r="N1218" s="78">
        <f t="shared" si="175"/>
        <v>0</v>
      </c>
      <c r="O1218" s="78">
        <f t="shared" si="175"/>
        <v>0</v>
      </c>
      <c r="P1218" s="78" t="e">
        <f t="shared" si="174"/>
        <v>#DIV/0!</v>
      </c>
    </row>
    <row r="1219" spans="1:16" ht="15" customHeight="1" x14ac:dyDescent="0.2">
      <c r="A1219" s="4">
        <v>24</v>
      </c>
      <c r="B1219" s="5" t="s">
        <v>39</v>
      </c>
      <c r="C1219" s="6">
        <f>[1]Palghar!C36</f>
        <v>0</v>
      </c>
      <c r="D1219" s="6">
        <f>[1]Palghar!D36</f>
        <v>0</v>
      </c>
      <c r="E1219" s="6">
        <f>[1]Palghar!E36</f>
        <v>0</v>
      </c>
      <c r="F1219" s="6">
        <f>[1]Palghar!F36</f>
        <v>0</v>
      </c>
      <c r="G1219" s="6">
        <f>[1]Palghar!G36</f>
        <v>0</v>
      </c>
      <c r="H1219" s="6">
        <f>[1]Palghar!H36</f>
        <v>0</v>
      </c>
      <c r="I1219" s="6">
        <f>[1]Palghar!I36</f>
        <v>0</v>
      </c>
      <c r="J1219" s="6">
        <f>[1]Palghar!J36</f>
        <v>0</v>
      </c>
      <c r="K1219" s="78" t="e">
        <f t="shared" si="170"/>
        <v>#DIV/0!</v>
      </c>
      <c r="L1219" s="78" t="e">
        <f t="shared" si="171"/>
        <v>#DIV/0!</v>
      </c>
      <c r="M1219" s="78">
        <f t="shared" si="172"/>
        <v>0</v>
      </c>
      <c r="N1219" s="78">
        <f t="shared" si="175"/>
        <v>0</v>
      </c>
      <c r="O1219" s="78">
        <f t="shared" si="175"/>
        <v>0</v>
      </c>
      <c r="P1219" s="78" t="e">
        <f t="shared" si="174"/>
        <v>#DIV/0!</v>
      </c>
    </row>
    <row r="1220" spans="1:16" ht="15" customHeight="1" x14ac:dyDescent="0.2">
      <c r="A1220" s="4">
        <v>25</v>
      </c>
      <c r="B1220" s="11" t="s">
        <v>40</v>
      </c>
      <c r="C1220" s="13">
        <f>[1]Parbhani!C36</f>
        <v>0</v>
      </c>
      <c r="D1220" s="13">
        <f>[1]Parbhani!D36</f>
        <v>0</v>
      </c>
      <c r="E1220" s="13">
        <f>[1]Parbhani!E36</f>
        <v>0</v>
      </c>
      <c r="F1220" s="13">
        <f>[1]Parbhani!F36</f>
        <v>0</v>
      </c>
      <c r="G1220" s="13">
        <f>[1]Parbhani!G36</f>
        <v>0</v>
      </c>
      <c r="H1220" s="13">
        <f>[1]Parbhani!H36</f>
        <v>0</v>
      </c>
      <c r="I1220" s="13">
        <f>[1]Parbhani!I36</f>
        <v>0</v>
      </c>
      <c r="J1220" s="13">
        <f>[1]Parbhani!J36</f>
        <v>0</v>
      </c>
      <c r="K1220" s="78" t="e">
        <f t="shared" si="170"/>
        <v>#DIV/0!</v>
      </c>
      <c r="L1220" s="78" t="e">
        <f t="shared" si="171"/>
        <v>#DIV/0!</v>
      </c>
      <c r="M1220" s="78">
        <f t="shared" si="172"/>
        <v>0</v>
      </c>
      <c r="N1220" s="78">
        <f t="shared" si="175"/>
        <v>0</v>
      </c>
      <c r="O1220" s="78">
        <f t="shared" si="175"/>
        <v>0</v>
      </c>
      <c r="P1220" s="78" t="e">
        <f t="shared" si="174"/>
        <v>#DIV/0!</v>
      </c>
    </row>
    <row r="1221" spans="1:16" ht="15" customHeight="1" x14ac:dyDescent="0.2">
      <c r="A1221" s="4">
        <v>26</v>
      </c>
      <c r="B1221" s="11" t="s">
        <v>41</v>
      </c>
      <c r="C1221" s="13">
        <f>[1]Pune!C36</f>
        <v>0</v>
      </c>
      <c r="D1221" s="13">
        <f>[1]Pune!D36</f>
        <v>0</v>
      </c>
      <c r="E1221" s="13">
        <f>[1]Pune!E36</f>
        <v>3</v>
      </c>
      <c r="F1221" s="13">
        <f>[1]Pune!F36</f>
        <v>1</v>
      </c>
      <c r="G1221" s="13">
        <f>[1]Pune!G36</f>
        <v>0</v>
      </c>
      <c r="H1221" s="13">
        <f>[1]Pune!H36</f>
        <v>0</v>
      </c>
      <c r="I1221" s="13">
        <f>[1]Pune!I36</f>
        <v>0</v>
      </c>
      <c r="J1221" s="13">
        <f>[1]Pune!J36</f>
        <v>0</v>
      </c>
      <c r="K1221" s="78" t="e">
        <f t="shared" si="170"/>
        <v>#DIV/0!</v>
      </c>
      <c r="L1221" s="78">
        <f t="shared" si="171"/>
        <v>0</v>
      </c>
      <c r="M1221" s="78">
        <f t="shared" si="172"/>
        <v>1</v>
      </c>
      <c r="N1221" s="78">
        <f t="shared" si="175"/>
        <v>0</v>
      </c>
      <c r="O1221" s="78">
        <f t="shared" si="175"/>
        <v>0</v>
      </c>
      <c r="P1221" s="78">
        <f t="shared" si="174"/>
        <v>0</v>
      </c>
    </row>
    <row r="1222" spans="1:16" ht="15" customHeight="1" x14ac:dyDescent="0.2">
      <c r="A1222" s="4">
        <v>27</v>
      </c>
      <c r="B1222" s="11" t="s">
        <v>42</v>
      </c>
      <c r="C1222" s="13">
        <f>[1]Raigad!C36</f>
        <v>0</v>
      </c>
      <c r="D1222" s="13">
        <f>[1]Raigad!D36</f>
        <v>0</v>
      </c>
      <c r="E1222" s="13">
        <f>[1]Raigad!E36</f>
        <v>0</v>
      </c>
      <c r="F1222" s="13">
        <f>[1]Raigad!F36</f>
        <v>0</v>
      </c>
      <c r="G1222" s="13">
        <f>[1]Raigad!G36</f>
        <v>0</v>
      </c>
      <c r="H1222" s="13">
        <f>[1]Raigad!H36</f>
        <v>0</v>
      </c>
      <c r="I1222" s="13">
        <f>[1]Raigad!I36</f>
        <v>0</v>
      </c>
      <c r="J1222" s="13">
        <f>[1]Raigad!J36</f>
        <v>0</v>
      </c>
      <c r="K1222" s="78" t="e">
        <f t="shared" si="170"/>
        <v>#DIV/0!</v>
      </c>
      <c r="L1222" s="78" t="e">
        <f t="shared" si="171"/>
        <v>#DIV/0!</v>
      </c>
      <c r="M1222" s="78">
        <f t="shared" si="172"/>
        <v>0</v>
      </c>
      <c r="N1222" s="78">
        <f t="shared" si="175"/>
        <v>0</v>
      </c>
      <c r="O1222" s="78">
        <f t="shared" si="175"/>
        <v>0</v>
      </c>
      <c r="P1222" s="78" t="e">
        <f t="shared" si="174"/>
        <v>#DIV/0!</v>
      </c>
    </row>
    <row r="1223" spans="1:16" ht="15" customHeight="1" x14ac:dyDescent="0.2">
      <c r="A1223" s="4">
        <v>28</v>
      </c>
      <c r="B1223" s="11" t="s">
        <v>43</v>
      </c>
      <c r="C1223" s="13">
        <f>[1]Ratnagiri!C36</f>
        <v>32</v>
      </c>
      <c r="D1223" s="13">
        <f>[1]Ratnagiri!D36</f>
        <v>27</v>
      </c>
      <c r="E1223" s="13">
        <f>[1]Ratnagiri!E36</f>
        <v>74</v>
      </c>
      <c r="F1223" s="13">
        <f>[1]Ratnagiri!F36</f>
        <v>27</v>
      </c>
      <c r="G1223" s="13">
        <f>[1]Ratnagiri!G36</f>
        <v>0</v>
      </c>
      <c r="H1223" s="13">
        <f>[1]Ratnagiri!H36</f>
        <v>0</v>
      </c>
      <c r="I1223" s="13">
        <f>[1]Ratnagiri!I36</f>
        <v>0</v>
      </c>
      <c r="J1223" s="13">
        <f>[1]Ratnagiri!J36</f>
        <v>0</v>
      </c>
      <c r="K1223" s="78">
        <f t="shared" si="170"/>
        <v>0</v>
      </c>
      <c r="L1223" s="78">
        <f t="shared" si="171"/>
        <v>0</v>
      </c>
      <c r="M1223" s="78">
        <f t="shared" si="172"/>
        <v>54</v>
      </c>
      <c r="N1223" s="78">
        <f t="shared" si="175"/>
        <v>0</v>
      </c>
      <c r="O1223" s="78">
        <f t="shared" si="175"/>
        <v>0</v>
      </c>
      <c r="P1223" s="78">
        <f t="shared" si="174"/>
        <v>0</v>
      </c>
    </row>
    <row r="1224" spans="1:16" ht="15" customHeight="1" x14ac:dyDescent="0.2">
      <c r="A1224" s="4">
        <v>29</v>
      </c>
      <c r="B1224" s="11" t="s">
        <v>44</v>
      </c>
      <c r="C1224" s="13">
        <f>[1]Sangli!C36</f>
        <v>0</v>
      </c>
      <c r="D1224" s="13">
        <f>[1]Sangli!D36</f>
        <v>0</v>
      </c>
      <c r="E1224" s="13">
        <f>[1]Sangli!E36</f>
        <v>0</v>
      </c>
      <c r="F1224" s="13">
        <f>[1]Sangli!F36</f>
        <v>0</v>
      </c>
      <c r="G1224" s="13">
        <f>[1]Sangli!G36</f>
        <v>0</v>
      </c>
      <c r="H1224" s="13">
        <f>[1]Sangli!H36</f>
        <v>0</v>
      </c>
      <c r="I1224" s="13">
        <f>[1]Sangli!I36</f>
        <v>0</v>
      </c>
      <c r="J1224" s="13">
        <f>[1]Sangli!J36</f>
        <v>0</v>
      </c>
      <c r="K1224" s="78" t="e">
        <f t="shared" si="170"/>
        <v>#DIV/0!</v>
      </c>
      <c r="L1224" s="78" t="e">
        <f t="shared" si="171"/>
        <v>#DIV/0!</v>
      </c>
      <c r="M1224" s="78">
        <f t="shared" si="172"/>
        <v>0</v>
      </c>
      <c r="N1224" s="78">
        <f t="shared" si="175"/>
        <v>0</v>
      </c>
      <c r="O1224" s="78">
        <f t="shared" si="175"/>
        <v>0</v>
      </c>
      <c r="P1224" s="78" t="e">
        <f t="shared" si="174"/>
        <v>#DIV/0!</v>
      </c>
    </row>
    <row r="1225" spans="1:16" ht="15" customHeight="1" x14ac:dyDescent="0.2">
      <c r="A1225" s="4">
        <v>30</v>
      </c>
      <c r="B1225" s="11" t="s">
        <v>45</v>
      </c>
      <c r="C1225" s="13">
        <f>[1]Satara!C36</f>
        <v>0</v>
      </c>
      <c r="D1225" s="13">
        <f>[1]Satara!D36</f>
        <v>0</v>
      </c>
      <c r="E1225" s="13">
        <f>[1]Satara!E36</f>
        <v>0</v>
      </c>
      <c r="F1225" s="13">
        <f>[1]Satara!F36</f>
        <v>0</v>
      </c>
      <c r="G1225" s="13">
        <f>[1]Satara!G36</f>
        <v>0</v>
      </c>
      <c r="H1225" s="13">
        <f>[1]Satara!H36</f>
        <v>0</v>
      </c>
      <c r="I1225" s="13">
        <f>[1]Satara!I36</f>
        <v>0</v>
      </c>
      <c r="J1225" s="13">
        <f>[1]Satara!J36</f>
        <v>0</v>
      </c>
      <c r="K1225" s="78" t="e">
        <f t="shared" si="170"/>
        <v>#DIV/0!</v>
      </c>
      <c r="L1225" s="78" t="e">
        <f t="shared" si="171"/>
        <v>#DIV/0!</v>
      </c>
      <c r="M1225" s="78">
        <f t="shared" si="172"/>
        <v>0</v>
      </c>
      <c r="N1225" s="78">
        <f t="shared" si="175"/>
        <v>0</v>
      </c>
      <c r="O1225" s="78">
        <f t="shared" si="175"/>
        <v>0</v>
      </c>
      <c r="P1225" s="78" t="e">
        <f t="shared" si="174"/>
        <v>#DIV/0!</v>
      </c>
    </row>
    <row r="1226" spans="1:16" ht="15" customHeight="1" x14ac:dyDescent="0.2">
      <c r="A1226" s="4">
        <v>31</v>
      </c>
      <c r="B1226" s="11" t="s">
        <v>46</v>
      </c>
      <c r="C1226" s="13">
        <f>[1]Sindhudurg!C36</f>
        <v>75</v>
      </c>
      <c r="D1226" s="13">
        <f>[1]Sindhudurg!D36</f>
        <v>100</v>
      </c>
      <c r="E1226" s="13">
        <f>[1]Sindhudurg!E36</f>
        <v>38</v>
      </c>
      <c r="F1226" s="13">
        <f>[1]Sindhudurg!F36</f>
        <v>50</v>
      </c>
      <c r="G1226" s="13">
        <f>[1]Sindhudurg!G36</f>
        <v>0</v>
      </c>
      <c r="H1226" s="13">
        <f>[1]Sindhudurg!H36</f>
        <v>0</v>
      </c>
      <c r="I1226" s="13">
        <f>[1]Sindhudurg!I36</f>
        <v>0</v>
      </c>
      <c r="J1226" s="13">
        <f>[1]Sindhudurg!J36</f>
        <v>0</v>
      </c>
      <c r="K1226" s="78">
        <f t="shared" si="170"/>
        <v>0</v>
      </c>
      <c r="L1226" s="78">
        <f t="shared" si="171"/>
        <v>0</v>
      </c>
      <c r="M1226" s="78">
        <f t="shared" si="172"/>
        <v>150</v>
      </c>
      <c r="N1226" s="78">
        <f t="shared" si="175"/>
        <v>0</v>
      </c>
      <c r="O1226" s="78">
        <f t="shared" si="175"/>
        <v>0</v>
      </c>
      <c r="P1226" s="78">
        <f t="shared" si="174"/>
        <v>0</v>
      </c>
    </row>
    <row r="1227" spans="1:16" ht="15" customHeight="1" x14ac:dyDescent="0.2">
      <c r="A1227" s="4">
        <v>32</v>
      </c>
      <c r="B1227" s="11" t="s">
        <v>47</v>
      </c>
      <c r="C1227" s="13">
        <f>[1]Solapur!C36</f>
        <v>0</v>
      </c>
      <c r="D1227" s="13">
        <f>[1]Solapur!D36</f>
        <v>0</v>
      </c>
      <c r="E1227" s="13">
        <f>[1]Solapur!E36</f>
        <v>0</v>
      </c>
      <c r="F1227" s="13">
        <f>[1]Solapur!F36</f>
        <v>0</v>
      </c>
      <c r="G1227" s="13">
        <f>[1]Solapur!G36</f>
        <v>0</v>
      </c>
      <c r="H1227" s="13">
        <f>[1]Solapur!H36</f>
        <v>0</v>
      </c>
      <c r="I1227" s="13">
        <f>[1]Solapur!I36</f>
        <v>0</v>
      </c>
      <c r="J1227" s="13">
        <f>[1]Solapur!J36</f>
        <v>0</v>
      </c>
      <c r="K1227" s="78" t="e">
        <f t="shared" si="170"/>
        <v>#DIV/0!</v>
      </c>
      <c r="L1227" s="78" t="e">
        <f t="shared" si="171"/>
        <v>#DIV/0!</v>
      </c>
      <c r="M1227" s="78">
        <f t="shared" si="172"/>
        <v>0</v>
      </c>
      <c r="N1227" s="78">
        <f t="shared" si="175"/>
        <v>0</v>
      </c>
      <c r="O1227" s="78">
        <f t="shared" si="175"/>
        <v>0</v>
      </c>
      <c r="P1227" s="78" t="e">
        <f t="shared" si="174"/>
        <v>#DIV/0!</v>
      </c>
    </row>
    <row r="1228" spans="1:16" ht="15" customHeight="1" x14ac:dyDescent="0.2">
      <c r="A1228" s="4">
        <v>33</v>
      </c>
      <c r="B1228" s="11" t="s">
        <v>48</v>
      </c>
      <c r="C1228" s="13">
        <f>[1]Thane!C36</f>
        <v>0</v>
      </c>
      <c r="D1228" s="13">
        <f>[1]Thane!D36</f>
        <v>0</v>
      </c>
      <c r="E1228" s="13">
        <f>[1]Thane!E36</f>
        <v>0</v>
      </c>
      <c r="F1228" s="13">
        <f>[1]Thane!F36</f>
        <v>0</v>
      </c>
      <c r="G1228" s="13">
        <f>[1]Thane!G36</f>
        <v>0</v>
      </c>
      <c r="H1228" s="13">
        <f>[1]Thane!H36</f>
        <v>0</v>
      </c>
      <c r="I1228" s="13">
        <f>[1]Thane!I36</f>
        <v>0</v>
      </c>
      <c r="J1228" s="13">
        <f>[1]Thane!J36</f>
        <v>0</v>
      </c>
      <c r="K1228" s="78" t="e">
        <f t="shared" si="170"/>
        <v>#DIV/0!</v>
      </c>
      <c r="L1228" s="78" t="e">
        <f t="shared" si="171"/>
        <v>#DIV/0!</v>
      </c>
      <c r="M1228" s="78">
        <f t="shared" si="172"/>
        <v>0</v>
      </c>
      <c r="N1228" s="78">
        <f t="shared" ref="N1228:O1232" si="176">G1228+I1228</f>
        <v>0</v>
      </c>
      <c r="O1228" s="78">
        <f t="shared" si="176"/>
        <v>0</v>
      </c>
      <c r="P1228" s="78" t="e">
        <f t="shared" si="174"/>
        <v>#DIV/0!</v>
      </c>
    </row>
    <row r="1229" spans="1:16" ht="15" customHeight="1" x14ac:dyDescent="0.2">
      <c r="A1229" s="4">
        <v>34</v>
      </c>
      <c r="B1229" s="11" t="s">
        <v>49</v>
      </c>
      <c r="C1229" s="13">
        <f>[1]Wardha!C36</f>
        <v>326</v>
      </c>
      <c r="D1229" s="13">
        <f>[1]Wardha!D36</f>
        <v>461</v>
      </c>
      <c r="E1229" s="13">
        <f>[1]Wardha!E36</f>
        <v>143</v>
      </c>
      <c r="F1229" s="13">
        <f>[1]Wardha!F36</f>
        <v>54</v>
      </c>
      <c r="G1229" s="13">
        <f>[1]Wardha!G36</f>
        <v>0</v>
      </c>
      <c r="H1229" s="13">
        <f>[1]Wardha!H36</f>
        <v>0</v>
      </c>
      <c r="I1229" s="13">
        <f>[1]Wardha!I36</f>
        <v>0</v>
      </c>
      <c r="J1229" s="13">
        <f>[1]Wardha!J36</f>
        <v>0</v>
      </c>
      <c r="K1229" s="78">
        <f t="shared" si="170"/>
        <v>0</v>
      </c>
      <c r="L1229" s="78">
        <f t="shared" si="171"/>
        <v>0</v>
      </c>
      <c r="M1229" s="78">
        <f t="shared" si="172"/>
        <v>515</v>
      </c>
      <c r="N1229" s="78">
        <f t="shared" si="176"/>
        <v>0</v>
      </c>
      <c r="O1229" s="78">
        <f t="shared" si="176"/>
        <v>0</v>
      </c>
      <c r="P1229" s="78">
        <f t="shared" si="174"/>
        <v>0</v>
      </c>
    </row>
    <row r="1230" spans="1:16" ht="15" customHeight="1" x14ac:dyDescent="0.2">
      <c r="A1230" s="4">
        <v>35</v>
      </c>
      <c r="B1230" s="11" t="s">
        <v>50</v>
      </c>
      <c r="C1230" s="13">
        <f>[1]Washim!C36</f>
        <v>0</v>
      </c>
      <c r="D1230" s="13">
        <f>[1]Washim!D36</f>
        <v>0</v>
      </c>
      <c r="E1230" s="13">
        <f>[1]Washim!E36</f>
        <v>0</v>
      </c>
      <c r="F1230" s="13">
        <f>[1]Washim!F36</f>
        <v>0</v>
      </c>
      <c r="G1230" s="13">
        <f>[1]Washim!G36</f>
        <v>0</v>
      </c>
      <c r="H1230" s="13">
        <f>[1]Washim!H36</f>
        <v>0</v>
      </c>
      <c r="I1230" s="13">
        <f>[1]Washim!I36</f>
        <v>0</v>
      </c>
      <c r="J1230" s="13">
        <f>[1]Washim!J36</f>
        <v>0</v>
      </c>
      <c r="K1230" s="78" t="e">
        <f t="shared" si="170"/>
        <v>#DIV/0!</v>
      </c>
      <c r="L1230" s="78" t="e">
        <f t="shared" si="171"/>
        <v>#DIV/0!</v>
      </c>
      <c r="M1230" s="78">
        <f t="shared" si="172"/>
        <v>0</v>
      </c>
      <c r="N1230" s="78">
        <f t="shared" si="176"/>
        <v>0</v>
      </c>
      <c r="O1230" s="78">
        <f t="shared" si="176"/>
        <v>0</v>
      </c>
      <c r="P1230" s="78" t="e">
        <f t="shared" si="174"/>
        <v>#DIV/0!</v>
      </c>
    </row>
    <row r="1231" spans="1:16" ht="15" customHeight="1" x14ac:dyDescent="0.2">
      <c r="A1231" s="4">
        <v>36</v>
      </c>
      <c r="B1231" s="11" t="s">
        <v>51</v>
      </c>
      <c r="C1231" s="13">
        <f>[1]Yavatmal!C36</f>
        <v>0</v>
      </c>
      <c r="D1231" s="13">
        <f>[1]Yavatmal!D36</f>
        <v>0</v>
      </c>
      <c r="E1231" s="13">
        <f>[1]Yavatmal!E36</f>
        <v>0</v>
      </c>
      <c r="F1231" s="13">
        <f>[1]Yavatmal!F36</f>
        <v>0</v>
      </c>
      <c r="G1231" s="13">
        <f>[1]Yavatmal!G36</f>
        <v>0</v>
      </c>
      <c r="H1231" s="13">
        <f>[1]Yavatmal!H36</f>
        <v>0</v>
      </c>
      <c r="I1231" s="13">
        <f>[1]Yavatmal!I36</f>
        <v>0</v>
      </c>
      <c r="J1231" s="13">
        <f>[1]Yavatmal!J36</f>
        <v>0</v>
      </c>
      <c r="K1231" s="78" t="e">
        <f t="shared" si="170"/>
        <v>#DIV/0!</v>
      </c>
      <c r="L1231" s="78" t="e">
        <f t="shared" si="171"/>
        <v>#DIV/0!</v>
      </c>
      <c r="M1231" s="78">
        <f t="shared" si="172"/>
        <v>0</v>
      </c>
      <c r="N1231" s="78">
        <f t="shared" si="176"/>
        <v>0</v>
      </c>
      <c r="O1231" s="78">
        <f t="shared" si="176"/>
        <v>0</v>
      </c>
      <c r="P1231" s="78" t="e">
        <f t="shared" si="174"/>
        <v>#DIV/0!</v>
      </c>
    </row>
    <row r="1232" spans="1:16" ht="15" customHeight="1" x14ac:dyDescent="0.2">
      <c r="A1232" s="20"/>
      <c r="B1232" s="21" t="s">
        <v>8</v>
      </c>
      <c r="C1232" s="76">
        <f t="shared" ref="C1232:J1232" si="177">SUM(C1196:C1231)</f>
        <v>1064</v>
      </c>
      <c r="D1232" s="76">
        <f t="shared" si="177"/>
        <v>922</v>
      </c>
      <c r="E1232" s="76">
        <f t="shared" si="177"/>
        <v>376</v>
      </c>
      <c r="F1232" s="76">
        <f t="shared" si="177"/>
        <v>244</v>
      </c>
      <c r="G1232" s="76">
        <f t="shared" si="177"/>
        <v>0</v>
      </c>
      <c r="H1232" s="76">
        <f t="shared" si="177"/>
        <v>0</v>
      </c>
      <c r="I1232" s="76">
        <f t="shared" si="177"/>
        <v>0</v>
      </c>
      <c r="J1232" s="76">
        <f t="shared" si="177"/>
        <v>0</v>
      </c>
      <c r="K1232" s="76">
        <f t="shared" si="170"/>
        <v>0</v>
      </c>
      <c r="L1232" s="76">
        <f t="shared" si="171"/>
        <v>0</v>
      </c>
      <c r="M1232" s="76">
        <f t="shared" si="172"/>
        <v>1166</v>
      </c>
      <c r="N1232" s="76">
        <f t="shared" si="176"/>
        <v>0</v>
      </c>
      <c r="O1232" s="76">
        <f t="shared" si="176"/>
        <v>0</v>
      </c>
      <c r="P1232" s="76">
        <f t="shared" si="174"/>
        <v>0</v>
      </c>
    </row>
    <row r="1233" spans="1:16" ht="15" customHeight="1" x14ac:dyDescent="0.2">
      <c r="A1233" s="110" t="s">
        <v>131</v>
      </c>
      <c r="B1233" s="110"/>
      <c r="C1233" s="110"/>
      <c r="D1233" s="110"/>
      <c r="E1233" s="110"/>
      <c r="F1233" s="110"/>
      <c r="G1233" s="110"/>
      <c r="H1233" s="110"/>
      <c r="I1233" s="110"/>
      <c r="J1233" s="110"/>
      <c r="K1233" s="110"/>
      <c r="L1233" s="110"/>
      <c r="M1233" s="110"/>
      <c r="N1233" s="110"/>
      <c r="O1233" s="110"/>
      <c r="P1233" s="110"/>
    </row>
    <row r="1234" spans="1:16" ht="15" customHeight="1" x14ac:dyDescent="0.2">
      <c r="A1234" s="111"/>
      <c r="B1234" s="111"/>
      <c r="C1234" s="111"/>
      <c r="D1234" s="111"/>
      <c r="E1234" s="111"/>
      <c r="F1234" s="111"/>
      <c r="G1234" s="111"/>
      <c r="H1234" s="111"/>
      <c r="I1234" s="111"/>
      <c r="J1234" s="111"/>
      <c r="K1234" s="111"/>
      <c r="L1234" s="111"/>
      <c r="M1234" s="111"/>
      <c r="N1234" s="111"/>
      <c r="O1234" s="111"/>
      <c r="P1234" s="111"/>
    </row>
    <row r="1235" spans="1:16" ht="15" customHeight="1" x14ac:dyDescent="0.2">
      <c r="A1235" s="112" t="str">
        <f>A3</f>
        <v>Disbursements under Crop Loans - 17.07.2021</v>
      </c>
      <c r="B1235" s="112"/>
      <c r="C1235" s="112"/>
      <c r="D1235" s="112"/>
      <c r="E1235" s="112"/>
      <c r="F1235" s="112"/>
      <c r="G1235" s="112"/>
      <c r="H1235" s="112"/>
      <c r="I1235" s="112"/>
      <c r="J1235" s="112"/>
      <c r="K1235" s="112"/>
      <c r="L1235" s="112"/>
      <c r="M1235" s="112"/>
      <c r="N1235" s="112"/>
      <c r="O1235" s="112"/>
      <c r="P1235" s="112"/>
    </row>
    <row r="1236" spans="1:16" ht="15" customHeight="1" x14ac:dyDescent="0.2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113" t="s">
        <v>2</v>
      </c>
      <c r="N1236" s="113"/>
      <c r="O1236" s="113"/>
      <c r="P1236" s="113"/>
    </row>
    <row r="1237" spans="1:16" ht="39.950000000000003" customHeight="1" x14ac:dyDescent="0.2">
      <c r="A1237" s="100" t="s">
        <v>3</v>
      </c>
      <c r="B1237" s="100" t="s">
        <v>58</v>
      </c>
      <c r="C1237" s="103" t="str">
        <f>C1017</f>
        <v>Crop Loan Target 
ACP 2021-22</v>
      </c>
      <c r="D1237" s="104"/>
      <c r="E1237" s="104"/>
      <c r="F1237" s="105"/>
      <c r="G1237" s="106" t="str">
        <f>G1017</f>
        <v>Cumulative Achievement from 
01.04.2021</v>
      </c>
      <c r="H1237" s="107"/>
      <c r="I1237" s="107"/>
      <c r="J1237" s="108"/>
      <c r="K1237" s="92" t="s">
        <v>7</v>
      </c>
      <c r="L1237" s="92"/>
      <c r="M1237" s="92" t="s">
        <v>8</v>
      </c>
      <c r="N1237" s="92"/>
      <c r="O1237" s="92"/>
      <c r="P1237" s="92"/>
    </row>
    <row r="1238" spans="1:16" ht="15" customHeight="1" x14ac:dyDescent="0.2">
      <c r="A1238" s="101"/>
      <c r="B1238" s="101"/>
      <c r="C1238" s="93" t="s">
        <v>9</v>
      </c>
      <c r="D1238" s="93"/>
      <c r="E1238" s="94" t="s">
        <v>10</v>
      </c>
      <c r="F1238" s="95"/>
      <c r="G1238" s="96" t="s">
        <v>9</v>
      </c>
      <c r="H1238" s="97"/>
      <c r="I1238" s="96" t="s">
        <v>10</v>
      </c>
      <c r="J1238" s="97"/>
      <c r="K1238" s="98" t="s">
        <v>9</v>
      </c>
      <c r="L1238" s="98" t="s">
        <v>10</v>
      </c>
      <c r="M1238" s="98" t="s">
        <v>11</v>
      </c>
      <c r="N1238" s="93" t="s">
        <v>12</v>
      </c>
      <c r="O1238" s="93"/>
      <c r="P1238" s="98" t="s">
        <v>13</v>
      </c>
    </row>
    <row r="1239" spans="1:16" ht="15" customHeight="1" x14ac:dyDescent="0.2">
      <c r="A1239" s="102"/>
      <c r="B1239" s="102"/>
      <c r="C1239" s="3" t="s">
        <v>14</v>
      </c>
      <c r="D1239" s="3" t="s">
        <v>15</v>
      </c>
      <c r="E1239" s="3" t="s">
        <v>14</v>
      </c>
      <c r="F1239" s="3" t="s">
        <v>15</v>
      </c>
      <c r="G1239" s="3" t="s">
        <v>14</v>
      </c>
      <c r="H1239" s="3" t="s">
        <v>15</v>
      </c>
      <c r="I1239" s="3" t="s">
        <v>14</v>
      </c>
      <c r="J1239" s="3" t="s">
        <v>15</v>
      </c>
      <c r="K1239" s="99"/>
      <c r="L1239" s="99"/>
      <c r="M1239" s="99"/>
      <c r="N1239" s="3" t="s">
        <v>14</v>
      </c>
      <c r="O1239" s="3" t="s">
        <v>15</v>
      </c>
      <c r="P1239" s="99"/>
    </row>
    <row r="1240" spans="1:16" ht="15" customHeight="1" x14ac:dyDescent="0.2">
      <c r="A1240" s="4">
        <v>1</v>
      </c>
      <c r="B1240" s="11" t="s">
        <v>16</v>
      </c>
      <c r="C1240" s="13">
        <f>[1]Ahmednagar!C37</f>
        <v>0</v>
      </c>
      <c r="D1240" s="13">
        <f>[1]Ahmednagar!D37</f>
        <v>0</v>
      </c>
      <c r="E1240" s="13">
        <f>[1]Ahmednagar!E37</f>
        <v>0</v>
      </c>
      <c r="F1240" s="13">
        <f>[1]Ahmednagar!F37</f>
        <v>0</v>
      </c>
      <c r="G1240" s="13">
        <f>[1]Ahmednagar!G37</f>
        <v>0</v>
      </c>
      <c r="H1240" s="13">
        <f>[1]Ahmednagar!H37</f>
        <v>0</v>
      </c>
      <c r="I1240" s="13">
        <f>[1]Ahmednagar!I37</f>
        <v>0</v>
      </c>
      <c r="J1240" s="13">
        <f>[1]Ahmednagar!J37</f>
        <v>0</v>
      </c>
      <c r="K1240" s="78" t="e">
        <f t="shared" ref="K1240:K1276" si="178">(H1240/D1240)*100</f>
        <v>#DIV/0!</v>
      </c>
      <c r="L1240" s="78" t="e">
        <f t="shared" ref="L1240:L1276" si="179">(J1240/F1240)*100</f>
        <v>#DIV/0!</v>
      </c>
      <c r="M1240" s="78">
        <f t="shared" ref="M1240:M1276" si="180">D1240+F1240</f>
        <v>0</v>
      </c>
      <c r="N1240" s="78">
        <f t="shared" ref="N1240:O1276" si="181">G1240+I1240</f>
        <v>0</v>
      </c>
      <c r="O1240" s="78">
        <f t="shared" si="181"/>
        <v>0</v>
      </c>
      <c r="P1240" s="78" t="e">
        <f t="shared" ref="P1240:P1276" si="182">(O1240/M1240)*100</f>
        <v>#DIV/0!</v>
      </c>
    </row>
    <row r="1241" spans="1:16" ht="15" customHeight="1" x14ac:dyDescent="0.2">
      <c r="A1241" s="4">
        <v>2</v>
      </c>
      <c r="B1241" s="11" t="s">
        <v>17</v>
      </c>
      <c r="C1241" s="13">
        <f>[1]Akola!C37</f>
        <v>0</v>
      </c>
      <c r="D1241" s="13">
        <f>[1]Akola!D37</f>
        <v>0</v>
      </c>
      <c r="E1241" s="13">
        <f>[1]Akola!E37</f>
        <v>0</v>
      </c>
      <c r="F1241" s="13">
        <f>[1]Akola!F37</f>
        <v>0</v>
      </c>
      <c r="G1241" s="13">
        <f>[1]Akola!G37</f>
        <v>0</v>
      </c>
      <c r="H1241" s="13">
        <f>[1]Akola!H37</f>
        <v>0</v>
      </c>
      <c r="I1241" s="13">
        <f>[1]Akola!I37</f>
        <v>0</v>
      </c>
      <c r="J1241" s="13">
        <f>[1]Akola!J37</f>
        <v>0</v>
      </c>
      <c r="K1241" s="78" t="e">
        <f t="shared" si="178"/>
        <v>#DIV/0!</v>
      </c>
      <c r="L1241" s="78" t="e">
        <f t="shared" si="179"/>
        <v>#DIV/0!</v>
      </c>
      <c r="M1241" s="78">
        <f t="shared" si="180"/>
        <v>0</v>
      </c>
      <c r="N1241" s="78">
        <f t="shared" si="181"/>
        <v>0</v>
      </c>
      <c r="O1241" s="78">
        <f t="shared" si="181"/>
        <v>0</v>
      </c>
      <c r="P1241" s="78" t="e">
        <f t="shared" si="182"/>
        <v>#DIV/0!</v>
      </c>
    </row>
    <row r="1242" spans="1:16" ht="15" customHeight="1" x14ac:dyDescent="0.2">
      <c r="A1242" s="4">
        <v>3</v>
      </c>
      <c r="B1242" s="11" t="s">
        <v>18</v>
      </c>
      <c r="C1242" s="13">
        <f>[1]Amravati!C37</f>
        <v>0</v>
      </c>
      <c r="D1242" s="13">
        <f>[1]Amravati!D37</f>
        <v>0</v>
      </c>
      <c r="E1242" s="13">
        <f>[1]Amravati!E37</f>
        <v>0</v>
      </c>
      <c r="F1242" s="13">
        <f>[1]Amravati!F37</f>
        <v>0</v>
      </c>
      <c r="G1242" s="13">
        <f>[1]Amravati!G37</f>
        <v>0</v>
      </c>
      <c r="H1242" s="13">
        <f>[1]Amravati!H37</f>
        <v>0</v>
      </c>
      <c r="I1242" s="13">
        <f>[1]Amravati!I37</f>
        <v>0</v>
      </c>
      <c r="J1242" s="13">
        <f>[1]Amravati!J37</f>
        <v>0</v>
      </c>
      <c r="K1242" s="78" t="e">
        <f t="shared" si="178"/>
        <v>#DIV/0!</v>
      </c>
      <c r="L1242" s="78" t="e">
        <f t="shared" si="179"/>
        <v>#DIV/0!</v>
      </c>
      <c r="M1242" s="78">
        <f t="shared" si="180"/>
        <v>0</v>
      </c>
      <c r="N1242" s="78">
        <f t="shared" si="181"/>
        <v>0</v>
      </c>
      <c r="O1242" s="78">
        <f t="shared" si="181"/>
        <v>0</v>
      </c>
      <c r="P1242" s="78" t="e">
        <f t="shared" si="182"/>
        <v>#DIV/0!</v>
      </c>
    </row>
    <row r="1243" spans="1:16" ht="15" customHeight="1" x14ac:dyDescent="0.2">
      <c r="A1243" s="4">
        <v>4</v>
      </c>
      <c r="B1243" s="11" t="s">
        <v>19</v>
      </c>
      <c r="C1243" s="13">
        <f>[1]Aurangabad!C37</f>
        <v>0</v>
      </c>
      <c r="D1243" s="13">
        <f>[1]Aurangabad!D37</f>
        <v>0</v>
      </c>
      <c r="E1243" s="13">
        <f>[1]Aurangabad!E37</f>
        <v>0</v>
      </c>
      <c r="F1243" s="13">
        <f>[1]Aurangabad!F37</f>
        <v>0</v>
      </c>
      <c r="G1243" s="13">
        <f>[1]Aurangabad!G37</f>
        <v>0</v>
      </c>
      <c r="H1243" s="13">
        <f>[1]Aurangabad!H37</f>
        <v>0</v>
      </c>
      <c r="I1243" s="13">
        <f>[1]Aurangabad!I37</f>
        <v>0</v>
      </c>
      <c r="J1243" s="13">
        <f>[1]Aurangabad!J37</f>
        <v>0</v>
      </c>
      <c r="K1243" s="78" t="e">
        <f t="shared" si="178"/>
        <v>#DIV/0!</v>
      </c>
      <c r="L1243" s="78" t="e">
        <f t="shared" si="179"/>
        <v>#DIV/0!</v>
      </c>
      <c r="M1243" s="78">
        <f t="shared" si="180"/>
        <v>0</v>
      </c>
      <c r="N1243" s="78">
        <f t="shared" si="181"/>
        <v>0</v>
      </c>
      <c r="O1243" s="78">
        <f t="shared" si="181"/>
        <v>0</v>
      </c>
      <c r="P1243" s="78" t="e">
        <f t="shared" si="182"/>
        <v>#DIV/0!</v>
      </c>
    </row>
    <row r="1244" spans="1:16" ht="15" customHeight="1" x14ac:dyDescent="0.2">
      <c r="A1244" s="4">
        <v>5</v>
      </c>
      <c r="B1244" s="11" t="s">
        <v>20</v>
      </c>
      <c r="C1244" s="13">
        <f>[1]Beed!C37</f>
        <v>0</v>
      </c>
      <c r="D1244" s="13">
        <f>[1]Beed!D37</f>
        <v>0</v>
      </c>
      <c r="E1244" s="13">
        <f>[1]Beed!E37</f>
        <v>0</v>
      </c>
      <c r="F1244" s="13">
        <f>[1]Beed!F37</f>
        <v>0</v>
      </c>
      <c r="G1244" s="13">
        <f>[1]Beed!G37</f>
        <v>0</v>
      </c>
      <c r="H1244" s="13">
        <f>[1]Beed!H37</f>
        <v>0</v>
      </c>
      <c r="I1244" s="13">
        <f>[1]Beed!I37</f>
        <v>0</v>
      </c>
      <c r="J1244" s="13">
        <f>[1]Beed!J37</f>
        <v>0</v>
      </c>
      <c r="K1244" s="78" t="e">
        <f t="shared" si="178"/>
        <v>#DIV/0!</v>
      </c>
      <c r="L1244" s="78" t="e">
        <f t="shared" si="179"/>
        <v>#DIV/0!</v>
      </c>
      <c r="M1244" s="78">
        <f t="shared" si="180"/>
        <v>0</v>
      </c>
      <c r="N1244" s="78">
        <f t="shared" si="181"/>
        <v>0</v>
      </c>
      <c r="O1244" s="78">
        <f t="shared" si="181"/>
        <v>0</v>
      </c>
      <c r="P1244" s="78" t="e">
        <f t="shared" si="182"/>
        <v>#DIV/0!</v>
      </c>
    </row>
    <row r="1245" spans="1:16" ht="15" customHeight="1" x14ac:dyDescent="0.2">
      <c r="A1245" s="4">
        <v>6</v>
      </c>
      <c r="B1245" s="11" t="s">
        <v>21</v>
      </c>
      <c r="C1245" s="13">
        <f>[1]Bhandara!C37</f>
        <v>0</v>
      </c>
      <c r="D1245" s="13">
        <f>[1]Bhandara!D37</f>
        <v>0</v>
      </c>
      <c r="E1245" s="13">
        <f>[1]Bhandara!E37</f>
        <v>0</v>
      </c>
      <c r="F1245" s="13">
        <f>[1]Bhandara!F37</f>
        <v>0</v>
      </c>
      <c r="G1245" s="13">
        <f>[1]Bhandara!G37</f>
        <v>0</v>
      </c>
      <c r="H1245" s="13">
        <f>[1]Bhandara!H37</f>
        <v>0</v>
      </c>
      <c r="I1245" s="13">
        <f>[1]Bhandara!I37</f>
        <v>0</v>
      </c>
      <c r="J1245" s="13">
        <f>[1]Bhandara!J37</f>
        <v>0</v>
      </c>
      <c r="K1245" s="78" t="e">
        <f t="shared" si="178"/>
        <v>#DIV/0!</v>
      </c>
      <c r="L1245" s="78" t="e">
        <f t="shared" si="179"/>
        <v>#DIV/0!</v>
      </c>
      <c r="M1245" s="78">
        <f t="shared" si="180"/>
        <v>0</v>
      </c>
      <c r="N1245" s="78">
        <f t="shared" si="181"/>
        <v>0</v>
      </c>
      <c r="O1245" s="78">
        <f t="shared" si="181"/>
        <v>0</v>
      </c>
      <c r="P1245" s="78" t="e">
        <f t="shared" si="182"/>
        <v>#DIV/0!</v>
      </c>
    </row>
    <row r="1246" spans="1:16" ht="15" customHeight="1" x14ac:dyDescent="0.2">
      <c r="A1246" s="4">
        <v>7</v>
      </c>
      <c r="B1246" s="11" t="s">
        <v>22</v>
      </c>
      <c r="C1246" s="13">
        <f>[1]Buldhana!C37</f>
        <v>0</v>
      </c>
      <c r="D1246" s="13">
        <f>[1]Buldhana!D37</f>
        <v>0</v>
      </c>
      <c r="E1246" s="13">
        <f>[1]Buldhana!E37</f>
        <v>0</v>
      </c>
      <c r="F1246" s="13">
        <f>[1]Buldhana!F37</f>
        <v>0</v>
      </c>
      <c r="G1246" s="13">
        <f>[1]Buldhana!G37</f>
        <v>0</v>
      </c>
      <c r="H1246" s="13">
        <f>[1]Buldhana!H37</f>
        <v>0</v>
      </c>
      <c r="I1246" s="13">
        <f>[1]Buldhana!I37</f>
        <v>0</v>
      </c>
      <c r="J1246" s="13">
        <f>[1]Buldhana!J37</f>
        <v>0</v>
      </c>
      <c r="K1246" s="78" t="e">
        <f t="shared" si="178"/>
        <v>#DIV/0!</v>
      </c>
      <c r="L1246" s="78" t="e">
        <f t="shared" si="179"/>
        <v>#DIV/0!</v>
      </c>
      <c r="M1246" s="78">
        <f t="shared" si="180"/>
        <v>0</v>
      </c>
      <c r="N1246" s="78">
        <f t="shared" si="181"/>
        <v>0</v>
      </c>
      <c r="O1246" s="78">
        <f t="shared" si="181"/>
        <v>0</v>
      </c>
      <c r="P1246" s="78" t="e">
        <f t="shared" si="182"/>
        <v>#DIV/0!</v>
      </c>
    </row>
    <row r="1247" spans="1:16" ht="15" customHeight="1" x14ac:dyDescent="0.2">
      <c r="A1247" s="4">
        <v>8</v>
      </c>
      <c r="B1247" s="11" t="s">
        <v>23</v>
      </c>
      <c r="C1247" s="13">
        <f>[1]Chandrapur!C37</f>
        <v>0</v>
      </c>
      <c r="D1247" s="13">
        <f>[1]Chandrapur!D37</f>
        <v>0</v>
      </c>
      <c r="E1247" s="13">
        <f>[1]Chandrapur!E37</f>
        <v>0</v>
      </c>
      <c r="F1247" s="13">
        <f>[1]Chandrapur!F37</f>
        <v>0</v>
      </c>
      <c r="G1247" s="13">
        <f>[1]Chandrapur!G37</f>
        <v>0</v>
      </c>
      <c r="H1247" s="13">
        <f>[1]Chandrapur!H37</f>
        <v>0</v>
      </c>
      <c r="I1247" s="13">
        <f>[1]Chandrapur!I37</f>
        <v>0</v>
      </c>
      <c r="J1247" s="13">
        <f>[1]Chandrapur!J37</f>
        <v>0</v>
      </c>
      <c r="K1247" s="78" t="e">
        <f t="shared" si="178"/>
        <v>#DIV/0!</v>
      </c>
      <c r="L1247" s="78" t="e">
        <f t="shared" si="179"/>
        <v>#DIV/0!</v>
      </c>
      <c r="M1247" s="78">
        <f t="shared" si="180"/>
        <v>0</v>
      </c>
      <c r="N1247" s="78">
        <f t="shared" si="181"/>
        <v>0</v>
      </c>
      <c r="O1247" s="78">
        <f t="shared" si="181"/>
        <v>0</v>
      </c>
      <c r="P1247" s="78" t="e">
        <f t="shared" si="182"/>
        <v>#DIV/0!</v>
      </c>
    </row>
    <row r="1248" spans="1:16" ht="15" customHeight="1" x14ac:dyDescent="0.2">
      <c r="A1248" s="4">
        <v>9</v>
      </c>
      <c r="B1248" s="11" t="s">
        <v>24</v>
      </c>
      <c r="C1248" s="13">
        <f>[1]Dhule!C37</f>
        <v>0</v>
      </c>
      <c r="D1248" s="13">
        <f>[1]Dhule!D37</f>
        <v>0</v>
      </c>
      <c r="E1248" s="13">
        <f>[1]Dhule!E37</f>
        <v>0</v>
      </c>
      <c r="F1248" s="13">
        <f>[1]Dhule!F37</f>
        <v>0</v>
      </c>
      <c r="G1248" s="13">
        <f>[1]Dhule!G37</f>
        <v>0</v>
      </c>
      <c r="H1248" s="13">
        <f>[1]Dhule!H37</f>
        <v>0</v>
      </c>
      <c r="I1248" s="13">
        <f>[1]Dhule!I37</f>
        <v>0</v>
      </c>
      <c r="J1248" s="13">
        <f>[1]Dhule!J37</f>
        <v>0</v>
      </c>
      <c r="K1248" s="78" t="e">
        <f t="shared" si="178"/>
        <v>#DIV/0!</v>
      </c>
      <c r="L1248" s="78" t="e">
        <f t="shared" si="179"/>
        <v>#DIV/0!</v>
      </c>
      <c r="M1248" s="78">
        <f t="shared" si="180"/>
        <v>0</v>
      </c>
      <c r="N1248" s="78">
        <f t="shared" si="181"/>
        <v>0</v>
      </c>
      <c r="O1248" s="78">
        <f t="shared" si="181"/>
        <v>0</v>
      </c>
      <c r="P1248" s="78" t="e">
        <f t="shared" si="182"/>
        <v>#DIV/0!</v>
      </c>
    </row>
    <row r="1249" spans="1:16" ht="15" customHeight="1" x14ac:dyDescent="0.2">
      <c r="A1249" s="4">
        <v>10</v>
      </c>
      <c r="B1249" s="11" t="s">
        <v>25</v>
      </c>
      <c r="C1249" s="13">
        <f>[1]Gadchiroli!C37</f>
        <v>0</v>
      </c>
      <c r="D1249" s="13">
        <f>[1]Gadchiroli!D37</f>
        <v>0</v>
      </c>
      <c r="E1249" s="13">
        <f>[1]Gadchiroli!E37</f>
        <v>0</v>
      </c>
      <c r="F1249" s="13">
        <f>[1]Gadchiroli!F37</f>
        <v>0</v>
      </c>
      <c r="G1249" s="13">
        <f>[1]Gadchiroli!G37</f>
        <v>0</v>
      </c>
      <c r="H1249" s="13">
        <f>[1]Gadchiroli!H37</f>
        <v>0</v>
      </c>
      <c r="I1249" s="13">
        <f>[1]Gadchiroli!I37</f>
        <v>0</v>
      </c>
      <c r="J1249" s="13">
        <f>[1]Gadchiroli!J37</f>
        <v>0</v>
      </c>
      <c r="K1249" s="78" t="e">
        <f t="shared" si="178"/>
        <v>#DIV/0!</v>
      </c>
      <c r="L1249" s="78" t="e">
        <f t="shared" si="179"/>
        <v>#DIV/0!</v>
      </c>
      <c r="M1249" s="78">
        <f t="shared" si="180"/>
        <v>0</v>
      </c>
      <c r="N1249" s="78">
        <f t="shared" si="181"/>
        <v>0</v>
      </c>
      <c r="O1249" s="78">
        <f t="shared" si="181"/>
        <v>0</v>
      </c>
      <c r="P1249" s="78" t="e">
        <f t="shared" si="182"/>
        <v>#DIV/0!</v>
      </c>
    </row>
    <row r="1250" spans="1:16" ht="15" customHeight="1" x14ac:dyDescent="0.2">
      <c r="A1250" s="4">
        <v>11</v>
      </c>
      <c r="B1250" s="11" t="s">
        <v>26</v>
      </c>
      <c r="C1250" s="13">
        <f>[1]Gondia!C37</f>
        <v>0</v>
      </c>
      <c r="D1250" s="13">
        <f>[1]Gondia!D37</f>
        <v>0</v>
      </c>
      <c r="E1250" s="13">
        <f>[1]Gondia!E37</f>
        <v>0</v>
      </c>
      <c r="F1250" s="13">
        <f>[1]Gondia!F37</f>
        <v>0</v>
      </c>
      <c r="G1250" s="13">
        <f>[1]Gondia!G37</f>
        <v>0</v>
      </c>
      <c r="H1250" s="13">
        <f>[1]Gondia!H37</f>
        <v>0</v>
      </c>
      <c r="I1250" s="13">
        <f>[1]Gondia!I37</f>
        <v>0</v>
      </c>
      <c r="J1250" s="13">
        <f>[1]Gondia!J37</f>
        <v>0</v>
      </c>
      <c r="K1250" s="78" t="e">
        <f t="shared" si="178"/>
        <v>#DIV/0!</v>
      </c>
      <c r="L1250" s="78" t="e">
        <f t="shared" si="179"/>
        <v>#DIV/0!</v>
      </c>
      <c r="M1250" s="78">
        <f t="shared" si="180"/>
        <v>0</v>
      </c>
      <c r="N1250" s="78">
        <f t="shared" si="181"/>
        <v>0</v>
      </c>
      <c r="O1250" s="78">
        <f t="shared" si="181"/>
        <v>0</v>
      </c>
      <c r="P1250" s="78" t="e">
        <f t="shared" si="182"/>
        <v>#DIV/0!</v>
      </c>
    </row>
    <row r="1251" spans="1:16" ht="15" customHeight="1" x14ac:dyDescent="0.2">
      <c r="A1251" s="4">
        <v>12</v>
      </c>
      <c r="B1251" s="11" t="s">
        <v>27</v>
      </c>
      <c r="C1251" s="13">
        <f>[1]Hingoli!C37</f>
        <v>0</v>
      </c>
      <c r="D1251" s="13">
        <f>[1]Hingoli!D37</f>
        <v>0</v>
      </c>
      <c r="E1251" s="13">
        <f>[1]Hingoli!E37</f>
        <v>0</v>
      </c>
      <c r="F1251" s="13">
        <f>[1]Hingoli!F37</f>
        <v>0</v>
      </c>
      <c r="G1251" s="13">
        <f>[1]Hingoli!G37</f>
        <v>0</v>
      </c>
      <c r="H1251" s="13">
        <f>[1]Hingoli!H37</f>
        <v>0</v>
      </c>
      <c r="I1251" s="13">
        <f>[1]Hingoli!I37</f>
        <v>0</v>
      </c>
      <c r="J1251" s="13">
        <f>[1]Hingoli!J37</f>
        <v>0</v>
      </c>
      <c r="K1251" s="78" t="e">
        <f t="shared" si="178"/>
        <v>#DIV/0!</v>
      </c>
      <c r="L1251" s="78" t="e">
        <f t="shared" si="179"/>
        <v>#DIV/0!</v>
      </c>
      <c r="M1251" s="78">
        <f t="shared" si="180"/>
        <v>0</v>
      </c>
      <c r="N1251" s="78">
        <f t="shared" si="181"/>
        <v>0</v>
      </c>
      <c r="O1251" s="78">
        <f t="shared" si="181"/>
        <v>0</v>
      </c>
      <c r="P1251" s="78" t="e">
        <f t="shared" si="182"/>
        <v>#DIV/0!</v>
      </c>
    </row>
    <row r="1252" spans="1:16" ht="15" customHeight="1" x14ac:dyDescent="0.2">
      <c r="A1252" s="4">
        <v>13</v>
      </c>
      <c r="B1252" s="11" t="s">
        <v>28</v>
      </c>
      <c r="C1252" s="13">
        <f>[1]Jalgaon!C37</f>
        <v>0</v>
      </c>
      <c r="D1252" s="13">
        <f>[1]Jalgaon!D37</f>
        <v>0</v>
      </c>
      <c r="E1252" s="13">
        <f>[1]Jalgaon!E37</f>
        <v>0</v>
      </c>
      <c r="F1252" s="13">
        <f>[1]Jalgaon!F37</f>
        <v>0</v>
      </c>
      <c r="G1252" s="13">
        <f>[1]Jalgaon!G37</f>
        <v>0</v>
      </c>
      <c r="H1252" s="13">
        <f>[1]Jalgaon!H37</f>
        <v>0</v>
      </c>
      <c r="I1252" s="13">
        <f>[1]Jalgaon!I37</f>
        <v>0</v>
      </c>
      <c r="J1252" s="13">
        <f>[1]Jalgaon!J37</f>
        <v>0</v>
      </c>
      <c r="K1252" s="78" t="e">
        <f t="shared" si="178"/>
        <v>#DIV/0!</v>
      </c>
      <c r="L1252" s="78" t="e">
        <f t="shared" si="179"/>
        <v>#DIV/0!</v>
      </c>
      <c r="M1252" s="78">
        <f t="shared" si="180"/>
        <v>0</v>
      </c>
      <c r="N1252" s="78">
        <f t="shared" si="181"/>
        <v>0</v>
      </c>
      <c r="O1252" s="78">
        <f t="shared" si="181"/>
        <v>0</v>
      </c>
      <c r="P1252" s="78" t="e">
        <f t="shared" si="182"/>
        <v>#DIV/0!</v>
      </c>
    </row>
    <row r="1253" spans="1:16" ht="15" customHeight="1" x14ac:dyDescent="0.2">
      <c r="A1253" s="4">
        <v>14</v>
      </c>
      <c r="B1253" s="11" t="s">
        <v>29</v>
      </c>
      <c r="C1253" s="13">
        <f>[1]Jalna!C37</f>
        <v>0</v>
      </c>
      <c r="D1253" s="13">
        <f>[1]Jalna!D37</f>
        <v>0</v>
      </c>
      <c r="E1253" s="13">
        <f>[1]Jalna!E37</f>
        <v>0</v>
      </c>
      <c r="F1253" s="13">
        <f>[1]Jalna!F37</f>
        <v>0</v>
      </c>
      <c r="G1253" s="13">
        <f>[1]Jalna!G37</f>
        <v>0</v>
      </c>
      <c r="H1253" s="13">
        <f>[1]Jalna!H37</f>
        <v>0</v>
      </c>
      <c r="I1253" s="13">
        <f>[1]Jalna!I37</f>
        <v>0</v>
      </c>
      <c r="J1253" s="13">
        <f>[1]Jalna!J37</f>
        <v>0</v>
      </c>
      <c r="K1253" s="78" t="e">
        <f t="shared" si="178"/>
        <v>#DIV/0!</v>
      </c>
      <c r="L1253" s="78" t="e">
        <f t="shared" si="179"/>
        <v>#DIV/0!</v>
      </c>
      <c r="M1253" s="78">
        <f t="shared" si="180"/>
        <v>0</v>
      </c>
      <c r="N1253" s="78">
        <f t="shared" si="181"/>
        <v>0</v>
      </c>
      <c r="O1253" s="78">
        <f t="shared" si="181"/>
        <v>0</v>
      </c>
      <c r="P1253" s="78" t="e">
        <f t="shared" si="182"/>
        <v>#DIV/0!</v>
      </c>
    </row>
    <row r="1254" spans="1:16" ht="15" customHeight="1" x14ac:dyDescent="0.2">
      <c r="A1254" s="4">
        <v>15</v>
      </c>
      <c r="B1254" s="11" t="s">
        <v>30</v>
      </c>
      <c r="C1254" s="13">
        <f>[1]Kolhapur!C37</f>
        <v>0</v>
      </c>
      <c r="D1254" s="13">
        <f>[1]Kolhapur!D37</f>
        <v>0</v>
      </c>
      <c r="E1254" s="13">
        <f>[1]Kolhapur!E37</f>
        <v>0</v>
      </c>
      <c r="F1254" s="13">
        <f>[1]Kolhapur!F37</f>
        <v>0</v>
      </c>
      <c r="G1254" s="13">
        <f>[1]Kolhapur!G37</f>
        <v>0</v>
      </c>
      <c r="H1254" s="13">
        <f>[1]Kolhapur!H37</f>
        <v>0</v>
      </c>
      <c r="I1254" s="13">
        <f>[1]Kolhapur!I37</f>
        <v>0</v>
      </c>
      <c r="J1254" s="13">
        <f>[1]Kolhapur!J37</f>
        <v>0</v>
      </c>
      <c r="K1254" s="78" t="e">
        <f t="shared" si="178"/>
        <v>#DIV/0!</v>
      </c>
      <c r="L1254" s="78" t="e">
        <f t="shared" si="179"/>
        <v>#DIV/0!</v>
      </c>
      <c r="M1254" s="78">
        <f t="shared" si="180"/>
        <v>0</v>
      </c>
      <c r="N1254" s="78">
        <f t="shared" si="181"/>
        <v>0</v>
      </c>
      <c r="O1254" s="78">
        <f t="shared" si="181"/>
        <v>0</v>
      </c>
      <c r="P1254" s="78" t="e">
        <f t="shared" si="182"/>
        <v>#DIV/0!</v>
      </c>
    </row>
    <row r="1255" spans="1:16" ht="15" customHeight="1" x14ac:dyDescent="0.2">
      <c r="A1255" s="4">
        <v>16</v>
      </c>
      <c r="B1255" s="11" t="s">
        <v>31</v>
      </c>
      <c r="C1255" s="13">
        <f>[1]Latur!C37</f>
        <v>0</v>
      </c>
      <c r="D1255" s="13">
        <f>[1]Latur!D37</f>
        <v>0</v>
      </c>
      <c r="E1255" s="13">
        <f>[1]Latur!E37</f>
        <v>0</v>
      </c>
      <c r="F1255" s="13">
        <f>[1]Latur!F37</f>
        <v>0</v>
      </c>
      <c r="G1255" s="13">
        <f>[1]Latur!G37</f>
        <v>0</v>
      </c>
      <c r="H1255" s="13">
        <f>[1]Latur!H37</f>
        <v>0</v>
      </c>
      <c r="I1255" s="13">
        <f>[1]Latur!I37</f>
        <v>0</v>
      </c>
      <c r="J1255" s="13">
        <f>[1]Latur!J37</f>
        <v>0</v>
      </c>
      <c r="K1255" s="78" t="e">
        <f t="shared" si="178"/>
        <v>#DIV/0!</v>
      </c>
      <c r="L1255" s="78" t="e">
        <f t="shared" si="179"/>
        <v>#DIV/0!</v>
      </c>
      <c r="M1255" s="78">
        <f t="shared" si="180"/>
        <v>0</v>
      </c>
      <c r="N1255" s="78">
        <f t="shared" si="181"/>
        <v>0</v>
      </c>
      <c r="O1255" s="78">
        <f t="shared" si="181"/>
        <v>0</v>
      </c>
      <c r="P1255" s="78" t="e">
        <f t="shared" si="182"/>
        <v>#DIV/0!</v>
      </c>
    </row>
    <row r="1256" spans="1:16" ht="15" customHeight="1" x14ac:dyDescent="0.2">
      <c r="A1256" s="4">
        <v>17</v>
      </c>
      <c r="B1256" s="11" t="s">
        <v>32</v>
      </c>
      <c r="C1256" s="13">
        <f>[1]MumbaiCity!C37</f>
        <v>0</v>
      </c>
      <c r="D1256" s="13">
        <f>[1]MumbaiCity!D37</f>
        <v>0</v>
      </c>
      <c r="E1256" s="13">
        <f>[1]MumbaiCity!E37</f>
        <v>0</v>
      </c>
      <c r="F1256" s="13">
        <f>[1]MumbaiCity!F37</f>
        <v>0</v>
      </c>
      <c r="G1256" s="13">
        <f>[1]MumbaiCity!G37</f>
        <v>0</v>
      </c>
      <c r="H1256" s="13">
        <f>[1]MumbaiCity!H37</f>
        <v>0</v>
      </c>
      <c r="I1256" s="13">
        <f>[1]MumbaiCity!I37</f>
        <v>0</v>
      </c>
      <c r="J1256" s="13">
        <f>[1]MumbaiCity!J37</f>
        <v>0</v>
      </c>
      <c r="K1256" s="78" t="e">
        <f>(H1256/D1256)*100</f>
        <v>#DIV/0!</v>
      </c>
      <c r="L1256" s="78" t="e">
        <f>(J1256/F1256)*100</f>
        <v>#DIV/0!</v>
      </c>
      <c r="M1256" s="78">
        <f>D1256+F1256</f>
        <v>0</v>
      </c>
      <c r="N1256" s="78">
        <f>G1256+I1256</f>
        <v>0</v>
      </c>
      <c r="O1256" s="78">
        <f>H1256+J1256</f>
        <v>0</v>
      </c>
      <c r="P1256" s="78" t="e">
        <f>(O1256/M1256)*100</f>
        <v>#DIV/0!</v>
      </c>
    </row>
    <row r="1257" spans="1:16" ht="15" customHeight="1" x14ac:dyDescent="0.2">
      <c r="A1257" s="4">
        <v>18</v>
      </c>
      <c r="B1257" s="19" t="s">
        <v>33</v>
      </c>
      <c r="C1257" s="79">
        <f>[1]MumbaiSub!C37</f>
        <v>0</v>
      </c>
      <c r="D1257" s="79">
        <f>[1]MumbaiSub!D37</f>
        <v>0</v>
      </c>
      <c r="E1257" s="79">
        <f>[1]MumbaiSub!E37</f>
        <v>0</v>
      </c>
      <c r="F1257" s="79">
        <f>[1]MumbaiSub!F37</f>
        <v>0</v>
      </c>
      <c r="G1257" s="79">
        <f>[1]MumbaiSub!G37</f>
        <v>0</v>
      </c>
      <c r="H1257" s="79">
        <f>[1]MumbaiSub!H37</f>
        <v>0</v>
      </c>
      <c r="I1257" s="79">
        <f>[1]MumbaiSub!I37</f>
        <v>0</v>
      </c>
      <c r="J1257" s="79">
        <f>[1]MumbaiSub!J37</f>
        <v>0</v>
      </c>
      <c r="K1257" s="78" t="e">
        <f>(H1257/D1257)*100</f>
        <v>#DIV/0!</v>
      </c>
      <c r="L1257" s="78" t="e">
        <f>(J1257/F1257)*100</f>
        <v>#DIV/0!</v>
      </c>
      <c r="M1257" s="78">
        <f>D1257+F1257</f>
        <v>0</v>
      </c>
      <c r="N1257" s="78">
        <f>G1257+I1257</f>
        <v>0</v>
      </c>
      <c r="O1257" s="78">
        <f>H1257+J1257</f>
        <v>0</v>
      </c>
      <c r="P1257" s="78" t="e">
        <f>(O1257/M1257)*100</f>
        <v>#DIV/0!</v>
      </c>
    </row>
    <row r="1258" spans="1:16" ht="15" customHeight="1" x14ac:dyDescent="0.2">
      <c r="A1258" s="4">
        <v>19</v>
      </c>
      <c r="B1258" s="11" t="s">
        <v>34</v>
      </c>
      <c r="C1258" s="13">
        <f>[1]Nagpur!C37</f>
        <v>0</v>
      </c>
      <c r="D1258" s="13">
        <f>[1]Nagpur!D37</f>
        <v>0</v>
      </c>
      <c r="E1258" s="13">
        <f>[1]Nagpur!E37</f>
        <v>0</v>
      </c>
      <c r="F1258" s="13">
        <f>[1]Nagpur!F37</f>
        <v>0</v>
      </c>
      <c r="G1258" s="13">
        <f>[1]Nagpur!G37</f>
        <v>0</v>
      </c>
      <c r="H1258" s="13">
        <f>[1]Nagpur!H37</f>
        <v>0</v>
      </c>
      <c r="I1258" s="13">
        <f>[1]Nagpur!I37</f>
        <v>0</v>
      </c>
      <c r="J1258" s="13">
        <f>[1]Nagpur!J37</f>
        <v>0</v>
      </c>
      <c r="K1258" s="78" t="e">
        <f t="shared" si="178"/>
        <v>#DIV/0!</v>
      </c>
      <c r="L1258" s="78" t="e">
        <f t="shared" si="179"/>
        <v>#DIV/0!</v>
      </c>
      <c r="M1258" s="78">
        <f t="shared" si="180"/>
        <v>0</v>
      </c>
      <c r="N1258" s="78">
        <f t="shared" si="181"/>
        <v>0</v>
      </c>
      <c r="O1258" s="78">
        <f t="shared" si="181"/>
        <v>0</v>
      </c>
      <c r="P1258" s="78" t="e">
        <f t="shared" si="182"/>
        <v>#DIV/0!</v>
      </c>
    </row>
    <row r="1259" spans="1:16" ht="15" customHeight="1" x14ac:dyDescent="0.2">
      <c r="A1259" s="4">
        <v>20</v>
      </c>
      <c r="B1259" s="11" t="s">
        <v>35</v>
      </c>
      <c r="C1259" s="13">
        <f>[1]Nanded!C37</f>
        <v>0</v>
      </c>
      <c r="D1259" s="13">
        <f>[1]Nanded!D37</f>
        <v>0</v>
      </c>
      <c r="E1259" s="13">
        <f>[1]Nanded!E37</f>
        <v>0</v>
      </c>
      <c r="F1259" s="13">
        <f>[1]Nanded!F37</f>
        <v>0</v>
      </c>
      <c r="G1259" s="13">
        <f>[1]Nanded!G37</f>
        <v>0</v>
      </c>
      <c r="H1259" s="13">
        <f>[1]Nanded!H37</f>
        <v>0</v>
      </c>
      <c r="I1259" s="13">
        <f>[1]Nanded!I37</f>
        <v>0</v>
      </c>
      <c r="J1259" s="13">
        <f>[1]Nanded!J37</f>
        <v>0</v>
      </c>
      <c r="K1259" s="78" t="e">
        <f t="shared" si="178"/>
        <v>#DIV/0!</v>
      </c>
      <c r="L1259" s="78" t="e">
        <f t="shared" si="179"/>
        <v>#DIV/0!</v>
      </c>
      <c r="M1259" s="78">
        <f t="shared" si="180"/>
        <v>0</v>
      </c>
      <c r="N1259" s="78">
        <f t="shared" si="181"/>
        <v>0</v>
      </c>
      <c r="O1259" s="78">
        <f t="shared" si="181"/>
        <v>0</v>
      </c>
      <c r="P1259" s="78" t="e">
        <f t="shared" si="182"/>
        <v>#DIV/0!</v>
      </c>
    </row>
    <row r="1260" spans="1:16" ht="15" customHeight="1" x14ac:dyDescent="0.2">
      <c r="A1260" s="4">
        <v>21</v>
      </c>
      <c r="B1260" s="11" t="s">
        <v>36</v>
      </c>
      <c r="C1260" s="13">
        <f>[1]Nandurbar!C37</f>
        <v>0</v>
      </c>
      <c r="D1260" s="13">
        <f>[1]Nandurbar!D37</f>
        <v>0</v>
      </c>
      <c r="E1260" s="13">
        <f>[1]Nandurbar!E37</f>
        <v>0</v>
      </c>
      <c r="F1260" s="13">
        <f>[1]Nandurbar!F37</f>
        <v>0</v>
      </c>
      <c r="G1260" s="13">
        <f>[1]Nandurbar!G37</f>
        <v>0</v>
      </c>
      <c r="H1260" s="13">
        <f>[1]Nandurbar!H37</f>
        <v>0</v>
      </c>
      <c r="I1260" s="13">
        <f>[1]Nandurbar!I37</f>
        <v>0</v>
      </c>
      <c r="J1260" s="13">
        <f>[1]Nandurbar!J37</f>
        <v>0</v>
      </c>
      <c r="K1260" s="78" t="e">
        <f t="shared" si="178"/>
        <v>#DIV/0!</v>
      </c>
      <c r="L1260" s="78" t="e">
        <f t="shared" si="179"/>
        <v>#DIV/0!</v>
      </c>
      <c r="M1260" s="78">
        <f t="shared" si="180"/>
        <v>0</v>
      </c>
      <c r="N1260" s="78">
        <f t="shared" si="181"/>
        <v>0</v>
      </c>
      <c r="O1260" s="78">
        <f t="shared" si="181"/>
        <v>0</v>
      </c>
      <c r="P1260" s="78" t="e">
        <f t="shared" si="182"/>
        <v>#DIV/0!</v>
      </c>
    </row>
    <row r="1261" spans="1:16" ht="15" customHeight="1" x14ac:dyDescent="0.2">
      <c r="A1261" s="4">
        <v>22</v>
      </c>
      <c r="B1261" s="11" t="s">
        <v>37</v>
      </c>
      <c r="C1261" s="13">
        <f>[1]Nasik!C37</f>
        <v>0</v>
      </c>
      <c r="D1261" s="13">
        <f>[1]Nasik!D37</f>
        <v>0</v>
      </c>
      <c r="E1261" s="13">
        <f>[1]Nasik!E37</f>
        <v>0</v>
      </c>
      <c r="F1261" s="13">
        <f>[1]Nasik!F37</f>
        <v>0</v>
      </c>
      <c r="G1261" s="13">
        <f>[1]Nasik!G37</f>
        <v>0</v>
      </c>
      <c r="H1261" s="13">
        <f>[1]Nasik!H37</f>
        <v>0</v>
      </c>
      <c r="I1261" s="13">
        <f>[1]Nasik!I37</f>
        <v>0</v>
      </c>
      <c r="J1261" s="13">
        <f>[1]Nasik!J37</f>
        <v>0</v>
      </c>
      <c r="K1261" s="78" t="e">
        <f t="shared" si="178"/>
        <v>#DIV/0!</v>
      </c>
      <c r="L1261" s="78" t="e">
        <f t="shared" si="179"/>
        <v>#DIV/0!</v>
      </c>
      <c r="M1261" s="78">
        <f t="shared" si="180"/>
        <v>0</v>
      </c>
      <c r="N1261" s="78">
        <f t="shared" si="181"/>
        <v>0</v>
      </c>
      <c r="O1261" s="78">
        <f t="shared" si="181"/>
        <v>0</v>
      </c>
      <c r="P1261" s="78" t="e">
        <f t="shared" si="182"/>
        <v>#DIV/0!</v>
      </c>
    </row>
    <row r="1262" spans="1:16" ht="15" customHeight="1" x14ac:dyDescent="0.2">
      <c r="A1262" s="4">
        <v>23</v>
      </c>
      <c r="B1262" s="11" t="s">
        <v>38</v>
      </c>
      <c r="C1262" s="13">
        <f>[1]Osmanabad!C37</f>
        <v>0</v>
      </c>
      <c r="D1262" s="13">
        <f>[1]Osmanabad!D37</f>
        <v>0</v>
      </c>
      <c r="E1262" s="13">
        <f>[1]Osmanabad!E37</f>
        <v>0</v>
      </c>
      <c r="F1262" s="13">
        <f>[1]Osmanabad!F37</f>
        <v>0</v>
      </c>
      <c r="G1262" s="13">
        <f>[1]Osmanabad!G37</f>
        <v>0</v>
      </c>
      <c r="H1262" s="13">
        <f>[1]Osmanabad!H37</f>
        <v>0</v>
      </c>
      <c r="I1262" s="13">
        <f>[1]Osmanabad!I37</f>
        <v>0</v>
      </c>
      <c r="J1262" s="13">
        <f>[1]Osmanabad!J37</f>
        <v>0</v>
      </c>
      <c r="K1262" s="78" t="e">
        <f t="shared" si="178"/>
        <v>#DIV/0!</v>
      </c>
      <c r="L1262" s="78" t="e">
        <f t="shared" si="179"/>
        <v>#DIV/0!</v>
      </c>
      <c r="M1262" s="78">
        <f t="shared" si="180"/>
        <v>0</v>
      </c>
      <c r="N1262" s="78">
        <f t="shared" si="181"/>
        <v>0</v>
      </c>
      <c r="O1262" s="78">
        <f t="shared" si="181"/>
        <v>0</v>
      </c>
      <c r="P1262" s="78" t="e">
        <f t="shared" si="182"/>
        <v>#DIV/0!</v>
      </c>
    </row>
    <row r="1263" spans="1:16" ht="15" customHeight="1" x14ac:dyDescent="0.2">
      <c r="A1263" s="4">
        <v>24</v>
      </c>
      <c r="B1263" s="5" t="s">
        <v>39</v>
      </c>
      <c r="C1263" s="6">
        <f>[1]Palghar!C37</f>
        <v>0</v>
      </c>
      <c r="D1263" s="6">
        <f>[1]Palghar!D37</f>
        <v>0</v>
      </c>
      <c r="E1263" s="6">
        <f>[1]Palghar!E37</f>
        <v>0</v>
      </c>
      <c r="F1263" s="6">
        <f>[1]Palghar!F37</f>
        <v>0</v>
      </c>
      <c r="G1263" s="6">
        <f>[1]Palghar!G37</f>
        <v>0</v>
      </c>
      <c r="H1263" s="6">
        <f>[1]Palghar!H37</f>
        <v>0</v>
      </c>
      <c r="I1263" s="6">
        <f>[1]Palghar!I37</f>
        <v>0</v>
      </c>
      <c r="J1263" s="6">
        <f>[1]Palghar!J37</f>
        <v>0</v>
      </c>
      <c r="K1263" s="78" t="e">
        <f>(H1263/D1263)*100</f>
        <v>#DIV/0!</v>
      </c>
      <c r="L1263" s="78" t="e">
        <f>(J1263/F1263)*100</f>
        <v>#DIV/0!</v>
      </c>
      <c r="M1263" s="78">
        <f>D1263+F1263</f>
        <v>0</v>
      </c>
      <c r="N1263" s="78">
        <f>G1263+I1263</f>
        <v>0</v>
      </c>
      <c r="O1263" s="78">
        <f>H1263+J1263</f>
        <v>0</v>
      </c>
      <c r="P1263" s="78" t="e">
        <f>(O1263/M1263)*100</f>
        <v>#DIV/0!</v>
      </c>
    </row>
    <row r="1264" spans="1:16" ht="15" customHeight="1" x14ac:dyDescent="0.2">
      <c r="A1264" s="4">
        <v>25</v>
      </c>
      <c r="B1264" s="11" t="s">
        <v>40</v>
      </c>
      <c r="C1264" s="13">
        <f>[1]Parbhani!C37</f>
        <v>0</v>
      </c>
      <c r="D1264" s="13">
        <f>[1]Parbhani!D37</f>
        <v>0</v>
      </c>
      <c r="E1264" s="13">
        <f>[1]Parbhani!E37</f>
        <v>0</v>
      </c>
      <c r="F1264" s="13">
        <f>[1]Parbhani!F37</f>
        <v>0</v>
      </c>
      <c r="G1264" s="13">
        <f>[1]Parbhani!G37</f>
        <v>0</v>
      </c>
      <c r="H1264" s="13">
        <f>[1]Parbhani!H37</f>
        <v>0</v>
      </c>
      <c r="I1264" s="13">
        <f>[1]Parbhani!I37</f>
        <v>0</v>
      </c>
      <c r="J1264" s="13">
        <f>[1]Parbhani!J37</f>
        <v>0</v>
      </c>
      <c r="K1264" s="78" t="e">
        <f t="shared" si="178"/>
        <v>#DIV/0!</v>
      </c>
      <c r="L1264" s="78" t="e">
        <f t="shared" si="179"/>
        <v>#DIV/0!</v>
      </c>
      <c r="M1264" s="78">
        <f t="shared" si="180"/>
        <v>0</v>
      </c>
      <c r="N1264" s="78">
        <f t="shared" si="181"/>
        <v>0</v>
      </c>
      <c r="O1264" s="78">
        <f t="shared" si="181"/>
        <v>0</v>
      </c>
      <c r="P1264" s="78" t="e">
        <f t="shared" si="182"/>
        <v>#DIV/0!</v>
      </c>
    </row>
    <row r="1265" spans="1:16" ht="15" customHeight="1" x14ac:dyDescent="0.2">
      <c r="A1265" s="4">
        <v>26</v>
      </c>
      <c r="B1265" s="11" t="s">
        <v>41</v>
      </c>
      <c r="C1265" s="13">
        <f>[1]Pune!C37</f>
        <v>0</v>
      </c>
      <c r="D1265" s="13">
        <f>[1]Pune!D37</f>
        <v>0</v>
      </c>
      <c r="E1265" s="13">
        <f>[1]Pune!E37</f>
        <v>2</v>
      </c>
      <c r="F1265" s="13">
        <f>[1]Pune!F37</f>
        <v>1</v>
      </c>
      <c r="G1265" s="13">
        <f>[1]Pune!G37</f>
        <v>0</v>
      </c>
      <c r="H1265" s="13">
        <f>[1]Pune!H37</f>
        <v>0</v>
      </c>
      <c r="I1265" s="13">
        <f>[1]Pune!I37</f>
        <v>0</v>
      </c>
      <c r="J1265" s="13">
        <f>[1]Pune!J37</f>
        <v>0</v>
      </c>
      <c r="K1265" s="78" t="e">
        <f t="shared" si="178"/>
        <v>#DIV/0!</v>
      </c>
      <c r="L1265" s="78">
        <f t="shared" si="179"/>
        <v>0</v>
      </c>
      <c r="M1265" s="78">
        <f t="shared" si="180"/>
        <v>1</v>
      </c>
      <c r="N1265" s="78">
        <f t="shared" si="181"/>
        <v>0</v>
      </c>
      <c r="O1265" s="78">
        <f t="shared" si="181"/>
        <v>0</v>
      </c>
      <c r="P1265" s="78">
        <f t="shared" si="182"/>
        <v>0</v>
      </c>
    </row>
    <row r="1266" spans="1:16" ht="15" customHeight="1" x14ac:dyDescent="0.2">
      <c r="A1266" s="4">
        <v>27</v>
      </c>
      <c r="B1266" s="11" t="s">
        <v>42</v>
      </c>
      <c r="C1266" s="13">
        <f>[1]Raigad!C37</f>
        <v>0</v>
      </c>
      <c r="D1266" s="13">
        <f>[1]Raigad!D37</f>
        <v>0</v>
      </c>
      <c r="E1266" s="13">
        <f>[1]Raigad!E37</f>
        <v>0</v>
      </c>
      <c r="F1266" s="13">
        <f>[1]Raigad!F37</f>
        <v>0</v>
      </c>
      <c r="G1266" s="13">
        <f>[1]Raigad!G37</f>
        <v>0</v>
      </c>
      <c r="H1266" s="13">
        <f>[1]Raigad!H37</f>
        <v>0</v>
      </c>
      <c r="I1266" s="13">
        <f>[1]Raigad!I37</f>
        <v>0</v>
      </c>
      <c r="J1266" s="13">
        <f>[1]Raigad!J37</f>
        <v>0</v>
      </c>
      <c r="K1266" s="78" t="e">
        <f t="shared" si="178"/>
        <v>#DIV/0!</v>
      </c>
      <c r="L1266" s="78" t="e">
        <f t="shared" si="179"/>
        <v>#DIV/0!</v>
      </c>
      <c r="M1266" s="78">
        <f t="shared" si="180"/>
        <v>0</v>
      </c>
      <c r="N1266" s="78">
        <f t="shared" si="181"/>
        <v>0</v>
      </c>
      <c r="O1266" s="78">
        <f t="shared" si="181"/>
        <v>0</v>
      </c>
      <c r="P1266" s="78" t="e">
        <f t="shared" si="182"/>
        <v>#DIV/0!</v>
      </c>
    </row>
    <row r="1267" spans="1:16" ht="15" customHeight="1" x14ac:dyDescent="0.2">
      <c r="A1267" s="4">
        <v>28</v>
      </c>
      <c r="B1267" s="11" t="s">
        <v>43</v>
      </c>
      <c r="C1267" s="13">
        <f>[1]Ratnagiri!C37</f>
        <v>0</v>
      </c>
      <c r="D1267" s="13">
        <f>[1]Ratnagiri!D37</f>
        <v>0</v>
      </c>
      <c r="E1267" s="13">
        <f>[1]Ratnagiri!E37</f>
        <v>0</v>
      </c>
      <c r="F1267" s="13">
        <f>[1]Ratnagiri!F37</f>
        <v>0</v>
      </c>
      <c r="G1267" s="13">
        <f>[1]Ratnagiri!G37</f>
        <v>0</v>
      </c>
      <c r="H1267" s="13">
        <f>[1]Ratnagiri!H37</f>
        <v>0</v>
      </c>
      <c r="I1267" s="13">
        <f>[1]Ratnagiri!I37</f>
        <v>0</v>
      </c>
      <c r="J1267" s="13">
        <f>[1]Ratnagiri!J37</f>
        <v>0</v>
      </c>
      <c r="K1267" s="78" t="e">
        <f t="shared" si="178"/>
        <v>#DIV/0!</v>
      </c>
      <c r="L1267" s="78" t="e">
        <f t="shared" si="179"/>
        <v>#DIV/0!</v>
      </c>
      <c r="M1267" s="78">
        <f t="shared" si="180"/>
        <v>0</v>
      </c>
      <c r="N1267" s="78">
        <f t="shared" si="181"/>
        <v>0</v>
      </c>
      <c r="O1267" s="78">
        <f t="shared" si="181"/>
        <v>0</v>
      </c>
      <c r="P1267" s="78" t="e">
        <f t="shared" si="182"/>
        <v>#DIV/0!</v>
      </c>
    </row>
    <row r="1268" spans="1:16" ht="15" customHeight="1" x14ac:dyDescent="0.2">
      <c r="A1268" s="4">
        <v>29</v>
      </c>
      <c r="B1268" s="11" t="s">
        <v>44</v>
      </c>
      <c r="C1268" s="13">
        <f>[1]Sangli!C37</f>
        <v>0</v>
      </c>
      <c r="D1268" s="13">
        <f>[1]Sangli!D37</f>
        <v>0</v>
      </c>
      <c r="E1268" s="13">
        <f>[1]Sangli!E37</f>
        <v>0</v>
      </c>
      <c r="F1268" s="13">
        <f>[1]Sangli!F37</f>
        <v>0</v>
      </c>
      <c r="G1268" s="13">
        <f>[1]Sangli!G37</f>
        <v>0</v>
      </c>
      <c r="H1268" s="13">
        <f>[1]Sangli!H37</f>
        <v>0</v>
      </c>
      <c r="I1268" s="13">
        <f>[1]Sangli!I37</f>
        <v>0</v>
      </c>
      <c r="J1268" s="13">
        <f>[1]Sangli!J37</f>
        <v>0</v>
      </c>
      <c r="K1268" s="78" t="e">
        <f t="shared" si="178"/>
        <v>#DIV/0!</v>
      </c>
      <c r="L1268" s="78" t="e">
        <f t="shared" si="179"/>
        <v>#DIV/0!</v>
      </c>
      <c r="M1268" s="78">
        <f t="shared" si="180"/>
        <v>0</v>
      </c>
      <c r="N1268" s="78">
        <f t="shared" si="181"/>
        <v>0</v>
      </c>
      <c r="O1268" s="78">
        <f t="shared" si="181"/>
        <v>0</v>
      </c>
      <c r="P1268" s="78" t="e">
        <f t="shared" si="182"/>
        <v>#DIV/0!</v>
      </c>
    </row>
    <row r="1269" spans="1:16" ht="15" customHeight="1" x14ac:dyDescent="0.2">
      <c r="A1269" s="4">
        <v>30</v>
      </c>
      <c r="B1269" s="11" t="s">
        <v>45</v>
      </c>
      <c r="C1269" s="13">
        <f>[1]Satara!C37</f>
        <v>0</v>
      </c>
      <c r="D1269" s="13">
        <f>[1]Satara!D37</f>
        <v>0</v>
      </c>
      <c r="E1269" s="13">
        <f>[1]Satara!E37</f>
        <v>0</v>
      </c>
      <c r="F1269" s="13">
        <f>[1]Satara!F37</f>
        <v>0</v>
      </c>
      <c r="G1269" s="13">
        <f>[1]Satara!G37</f>
        <v>0</v>
      </c>
      <c r="H1269" s="13">
        <f>[1]Satara!H37</f>
        <v>0</v>
      </c>
      <c r="I1269" s="13">
        <f>[1]Satara!I37</f>
        <v>0</v>
      </c>
      <c r="J1269" s="13">
        <f>[1]Satara!J37</f>
        <v>0</v>
      </c>
      <c r="K1269" s="78" t="e">
        <f t="shared" si="178"/>
        <v>#DIV/0!</v>
      </c>
      <c r="L1269" s="78" t="e">
        <f t="shared" si="179"/>
        <v>#DIV/0!</v>
      </c>
      <c r="M1269" s="78">
        <f t="shared" si="180"/>
        <v>0</v>
      </c>
      <c r="N1269" s="78">
        <f t="shared" si="181"/>
        <v>0</v>
      </c>
      <c r="O1269" s="78">
        <f t="shared" si="181"/>
        <v>0</v>
      </c>
      <c r="P1269" s="78" t="e">
        <f t="shared" si="182"/>
        <v>#DIV/0!</v>
      </c>
    </row>
    <row r="1270" spans="1:16" ht="15" customHeight="1" x14ac:dyDescent="0.2">
      <c r="A1270" s="4">
        <v>31</v>
      </c>
      <c r="B1270" s="11" t="s">
        <v>46</v>
      </c>
      <c r="C1270" s="13">
        <f>[1]Sindhudurg!C37</f>
        <v>0</v>
      </c>
      <c r="D1270" s="13">
        <f>[1]Sindhudurg!D37</f>
        <v>0</v>
      </c>
      <c r="E1270" s="13">
        <f>[1]Sindhudurg!E37</f>
        <v>0</v>
      </c>
      <c r="F1270" s="13">
        <f>[1]Sindhudurg!F37</f>
        <v>0</v>
      </c>
      <c r="G1270" s="13">
        <f>[1]Sindhudurg!G37</f>
        <v>0</v>
      </c>
      <c r="H1270" s="13">
        <f>[1]Sindhudurg!H37</f>
        <v>0</v>
      </c>
      <c r="I1270" s="13">
        <f>[1]Sindhudurg!I37</f>
        <v>0</v>
      </c>
      <c r="J1270" s="13">
        <f>[1]Sindhudurg!J37</f>
        <v>0</v>
      </c>
      <c r="K1270" s="78" t="e">
        <f t="shared" si="178"/>
        <v>#DIV/0!</v>
      </c>
      <c r="L1270" s="78" t="e">
        <f t="shared" si="179"/>
        <v>#DIV/0!</v>
      </c>
      <c r="M1270" s="78">
        <f t="shared" si="180"/>
        <v>0</v>
      </c>
      <c r="N1270" s="78">
        <f t="shared" si="181"/>
        <v>0</v>
      </c>
      <c r="O1270" s="78">
        <f t="shared" si="181"/>
        <v>0</v>
      </c>
      <c r="P1270" s="78" t="e">
        <f t="shared" si="182"/>
        <v>#DIV/0!</v>
      </c>
    </row>
    <row r="1271" spans="1:16" ht="15" customHeight="1" x14ac:dyDescent="0.2">
      <c r="A1271" s="4">
        <v>32</v>
      </c>
      <c r="B1271" s="11" t="s">
        <v>47</v>
      </c>
      <c r="C1271" s="13">
        <f>[1]Solapur!C37</f>
        <v>0</v>
      </c>
      <c r="D1271" s="13">
        <f>[1]Solapur!D37</f>
        <v>0</v>
      </c>
      <c r="E1271" s="13">
        <f>[1]Solapur!E37</f>
        <v>0</v>
      </c>
      <c r="F1271" s="13">
        <f>[1]Solapur!F37</f>
        <v>0</v>
      </c>
      <c r="G1271" s="13">
        <f>[1]Solapur!G37</f>
        <v>0</v>
      </c>
      <c r="H1271" s="13">
        <f>[1]Solapur!H37</f>
        <v>0</v>
      </c>
      <c r="I1271" s="13">
        <f>[1]Solapur!I37</f>
        <v>0</v>
      </c>
      <c r="J1271" s="13">
        <f>[1]Solapur!J37</f>
        <v>0</v>
      </c>
      <c r="K1271" s="78" t="e">
        <f t="shared" si="178"/>
        <v>#DIV/0!</v>
      </c>
      <c r="L1271" s="78" t="e">
        <f t="shared" si="179"/>
        <v>#DIV/0!</v>
      </c>
      <c r="M1271" s="78">
        <f t="shared" si="180"/>
        <v>0</v>
      </c>
      <c r="N1271" s="78">
        <f t="shared" si="181"/>
        <v>0</v>
      </c>
      <c r="O1271" s="78">
        <f t="shared" si="181"/>
        <v>0</v>
      </c>
      <c r="P1271" s="78" t="e">
        <f t="shared" si="182"/>
        <v>#DIV/0!</v>
      </c>
    </row>
    <row r="1272" spans="1:16" ht="15" customHeight="1" x14ac:dyDescent="0.2">
      <c r="A1272" s="4">
        <v>33</v>
      </c>
      <c r="B1272" s="11" t="s">
        <v>48</v>
      </c>
      <c r="C1272" s="13">
        <f>[1]Thane!C37</f>
        <v>0</v>
      </c>
      <c r="D1272" s="13">
        <f>[1]Thane!D37</f>
        <v>0</v>
      </c>
      <c r="E1272" s="13">
        <f>[1]Thane!E37</f>
        <v>0</v>
      </c>
      <c r="F1272" s="13">
        <f>[1]Thane!F37</f>
        <v>0</v>
      </c>
      <c r="G1272" s="13">
        <f>[1]Thane!G37</f>
        <v>0</v>
      </c>
      <c r="H1272" s="13">
        <f>[1]Thane!H37</f>
        <v>0</v>
      </c>
      <c r="I1272" s="13">
        <f>[1]Thane!I37</f>
        <v>0</v>
      </c>
      <c r="J1272" s="13">
        <f>[1]Thane!J37</f>
        <v>0</v>
      </c>
      <c r="K1272" s="78" t="e">
        <f t="shared" si="178"/>
        <v>#DIV/0!</v>
      </c>
      <c r="L1272" s="78" t="e">
        <f t="shared" si="179"/>
        <v>#DIV/0!</v>
      </c>
      <c r="M1272" s="78">
        <f t="shared" si="180"/>
        <v>0</v>
      </c>
      <c r="N1272" s="78">
        <f t="shared" si="181"/>
        <v>0</v>
      </c>
      <c r="O1272" s="78">
        <f t="shared" si="181"/>
        <v>0</v>
      </c>
      <c r="P1272" s="78" t="e">
        <f t="shared" si="182"/>
        <v>#DIV/0!</v>
      </c>
    </row>
    <row r="1273" spans="1:16" ht="15" customHeight="1" x14ac:dyDescent="0.2">
      <c r="A1273" s="4">
        <v>34</v>
      </c>
      <c r="B1273" s="11" t="s">
        <v>49</v>
      </c>
      <c r="C1273" s="13">
        <f>[1]Wardha!C37</f>
        <v>0</v>
      </c>
      <c r="D1273" s="13">
        <f>[1]Wardha!D37</f>
        <v>0</v>
      </c>
      <c r="E1273" s="13">
        <f>[1]Wardha!E37</f>
        <v>0</v>
      </c>
      <c r="F1273" s="13">
        <f>[1]Wardha!F37</f>
        <v>0</v>
      </c>
      <c r="G1273" s="13">
        <f>[1]Wardha!G37</f>
        <v>0</v>
      </c>
      <c r="H1273" s="13">
        <f>[1]Wardha!H37</f>
        <v>0</v>
      </c>
      <c r="I1273" s="13">
        <f>[1]Wardha!I37</f>
        <v>0</v>
      </c>
      <c r="J1273" s="13">
        <f>[1]Wardha!J37</f>
        <v>0</v>
      </c>
      <c r="K1273" s="78" t="e">
        <f t="shared" si="178"/>
        <v>#DIV/0!</v>
      </c>
      <c r="L1273" s="78" t="e">
        <f t="shared" si="179"/>
        <v>#DIV/0!</v>
      </c>
      <c r="M1273" s="78">
        <f t="shared" si="180"/>
        <v>0</v>
      </c>
      <c r="N1273" s="78">
        <f t="shared" si="181"/>
        <v>0</v>
      </c>
      <c r="O1273" s="78">
        <f t="shared" si="181"/>
        <v>0</v>
      </c>
      <c r="P1273" s="78" t="e">
        <f t="shared" si="182"/>
        <v>#DIV/0!</v>
      </c>
    </row>
    <row r="1274" spans="1:16" ht="15" customHeight="1" x14ac:dyDescent="0.2">
      <c r="A1274" s="4">
        <v>35</v>
      </c>
      <c r="B1274" s="11" t="s">
        <v>50</v>
      </c>
      <c r="C1274" s="13">
        <f>[1]Washim!C37</f>
        <v>0</v>
      </c>
      <c r="D1274" s="13">
        <f>[1]Washim!D37</f>
        <v>0</v>
      </c>
      <c r="E1274" s="13">
        <f>[1]Washim!E37</f>
        <v>0</v>
      </c>
      <c r="F1274" s="13">
        <f>[1]Washim!F37</f>
        <v>0</v>
      </c>
      <c r="G1274" s="13">
        <f>[1]Washim!G37</f>
        <v>0</v>
      </c>
      <c r="H1274" s="13">
        <f>[1]Washim!H37</f>
        <v>0</v>
      </c>
      <c r="I1274" s="13">
        <f>[1]Washim!I37</f>
        <v>0</v>
      </c>
      <c r="J1274" s="13">
        <f>[1]Washim!J37</f>
        <v>0</v>
      </c>
      <c r="K1274" s="78" t="e">
        <f t="shared" si="178"/>
        <v>#DIV/0!</v>
      </c>
      <c r="L1274" s="78" t="e">
        <f t="shared" si="179"/>
        <v>#DIV/0!</v>
      </c>
      <c r="M1274" s="78">
        <f t="shared" si="180"/>
        <v>0</v>
      </c>
      <c r="N1274" s="78">
        <f t="shared" si="181"/>
        <v>0</v>
      </c>
      <c r="O1274" s="78">
        <f t="shared" si="181"/>
        <v>0</v>
      </c>
      <c r="P1274" s="78" t="e">
        <f t="shared" si="182"/>
        <v>#DIV/0!</v>
      </c>
    </row>
    <row r="1275" spans="1:16" ht="15" customHeight="1" x14ac:dyDescent="0.2">
      <c r="A1275" s="4">
        <v>36</v>
      </c>
      <c r="B1275" s="11" t="s">
        <v>51</v>
      </c>
      <c r="C1275" s="13">
        <f>[1]Yavatmal!C37</f>
        <v>0</v>
      </c>
      <c r="D1275" s="13">
        <f>[1]Yavatmal!D37</f>
        <v>0</v>
      </c>
      <c r="E1275" s="13">
        <f>[1]Yavatmal!E37</f>
        <v>0</v>
      </c>
      <c r="F1275" s="13">
        <f>[1]Yavatmal!F37</f>
        <v>0</v>
      </c>
      <c r="G1275" s="13">
        <f>[1]Yavatmal!G37</f>
        <v>0</v>
      </c>
      <c r="H1275" s="13">
        <f>[1]Yavatmal!H37</f>
        <v>0</v>
      </c>
      <c r="I1275" s="13">
        <f>[1]Yavatmal!I37</f>
        <v>0</v>
      </c>
      <c r="J1275" s="13">
        <f>[1]Yavatmal!J37</f>
        <v>0</v>
      </c>
      <c r="K1275" s="78" t="e">
        <f t="shared" si="178"/>
        <v>#DIV/0!</v>
      </c>
      <c r="L1275" s="78" t="e">
        <f t="shared" si="179"/>
        <v>#DIV/0!</v>
      </c>
      <c r="M1275" s="78">
        <f t="shared" si="180"/>
        <v>0</v>
      </c>
      <c r="N1275" s="78">
        <f t="shared" si="181"/>
        <v>0</v>
      </c>
      <c r="O1275" s="78">
        <f t="shared" si="181"/>
        <v>0</v>
      </c>
      <c r="P1275" s="78" t="e">
        <f t="shared" si="182"/>
        <v>#DIV/0!</v>
      </c>
    </row>
    <row r="1276" spans="1:16" ht="15" customHeight="1" x14ac:dyDescent="0.2">
      <c r="A1276" s="20"/>
      <c r="B1276" s="21" t="s">
        <v>8</v>
      </c>
      <c r="C1276" s="76">
        <f t="shared" ref="C1276:J1276" si="183">SUM(C1240:C1275)</f>
        <v>0</v>
      </c>
      <c r="D1276" s="76">
        <f t="shared" si="183"/>
        <v>0</v>
      </c>
      <c r="E1276" s="76">
        <f t="shared" si="183"/>
        <v>2</v>
      </c>
      <c r="F1276" s="76">
        <f t="shared" si="183"/>
        <v>1</v>
      </c>
      <c r="G1276" s="76">
        <f t="shared" si="183"/>
        <v>0</v>
      </c>
      <c r="H1276" s="76">
        <f t="shared" si="183"/>
        <v>0</v>
      </c>
      <c r="I1276" s="76">
        <f t="shared" si="183"/>
        <v>0</v>
      </c>
      <c r="J1276" s="76">
        <f t="shared" si="183"/>
        <v>0</v>
      </c>
      <c r="K1276" s="76" t="e">
        <f t="shared" si="178"/>
        <v>#DIV/0!</v>
      </c>
      <c r="L1276" s="76">
        <f t="shared" si="179"/>
        <v>0</v>
      </c>
      <c r="M1276" s="76">
        <f t="shared" si="180"/>
        <v>1</v>
      </c>
      <c r="N1276" s="76">
        <f t="shared" si="181"/>
        <v>0</v>
      </c>
      <c r="O1276" s="76">
        <f t="shared" si="181"/>
        <v>0</v>
      </c>
      <c r="P1276" s="76">
        <f t="shared" si="182"/>
        <v>0</v>
      </c>
    </row>
    <row r="1277" spans="1:16" ht="15" customHeight="1" x14ac:dyDescent="0.2">
      <c r="A1277" s="110" t="s">
        <v>132</v>
      </c>
      <c r="B1277" s="110"/>
      <c r="C1277" s="110"/>
      <c r="D1277" s="110"/>
      <c r="E1277" s="110"/>
      <c r="F1277" s="110"/>
      <c r="G1277" s="110"/>
      <c r="H1277" s="110"/>
      <c r="I1277" s="110"/>
      <c r="J1277" s="110"/>
      <c r="K1277" s="110"/>
      <c r="L1277" s="110"/>
      <c r="M1277" s="110"/>
      <c r="N1277" s="110"/>
      <c r="O1277" s="110"/>
      <c r="P1277" s="110"/>
    </row>
    <row r="1278" spans="1:16" ht="15" customHeight="1" x14ac:dyDescent="0.2">
      <c r="A1278" s="111"/>
      <c r="B1278" s="111"/>
      <c r="C1278" s="111"/>
      <c r="D1278" s="111"/>
      <c r="E1278" s="111"/>
      <c r="F1278" s="111"/>
      <c r="G1278" s="111"/>
      <c r="H1278" s="111"/>
      <c r="I1278" s="111"/>
      <c r="J1278" s="111"/>
      <c r="K1278" s="111"/>
      <c r="L1278" s="111"/>
      <c r="M1278" s="111"/>
      <c r="N1278" s="111"/>
      <c r="O1278" s="111"/>
      <c r="P1278" s="111"/>
    </row>
    <row r="1279" spans="1:16" ht="15" customHeight="1" x14ac:dyDescent="0.2">
      <c r="A1279" s="112" t="str">
        <f>A3</f>
        <v>Disbursements under Crop Loans - 17.07.2021</v>
      </c>
      <c r="B1279" s="112"/>
      <c r="C1279" s="112"/>
      <c r="D1279" s="112"/>
      <c r="E1279" s="112"/>
      <c r="F1279" s="112"/>
      <c r="G1279" s="112"/>
      <c r="H1279" s="112"/>
      <c r="I1279" s="112"/>
      <c r="J1279" s="112"/>
      <c r="K1279" s="112"/>
      <c r="L1279" s="112"/>
      <c r="M1279" s="112"/>
      <c r="N1279" s="112"/>
      <c r="O1279" s="112"/>
      <c r="P1279" s="112"/>
    </row>
    <row r="1280" spans="1:16" ht="15" customHeight="1" x14ac:dyDescent="0.2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113" t="s">
        <v>2</v>
      </c>
      <c r="N1280" s="113"/>
      <c r="O1280" s="113"/>
      <c r="P1280" s="113"/>
    </row>
    <row r="1281" spans="1:16" ht="39.950000000000003" customHeight="1" x14ac:dyDescent="0.2">
      <c r="A1281" s="100" t="s">
        <v>3</v>
      </c>
      <c r="B1281" s="100" t="s">
        <v>58</v>
      </c>
      <c r="C1281" s="103" t="str">
        <f>C1061</f>
        <v>Crop Loan Target 
ACP 2021-22</v>
      </c>
      <c r="D1281" s="104"/>
      <c r="E1281" s="104"/>
      <c r="F1281" s="105"/>
      <c r="G1281" s="106" t="str">
        <f>G1061</f>
        <v>Cumulative Achievement from 
01.04.2021</v>
      </c>
      <c r="H1281" s="107"/>
      <c r="I1281" s="107"/>
      <c r="J1281" s="108"/>
      <c r="K1281" s="92" t="s">
        <v>7</v>
      </c>
      <c r="L1281" s="92"/>
      <c r="M1281" s="92" t="s">
        <v>8</v>
      </c>
      <c r="N1281" s="92"/>
      <c r="O1281" s="92"/>
      <c r="P1281" s="92"/>
    </row>
    <row r="1282" spans="1:16" ht="15" customHeight="1" x14ac:dyDescent="0.2">
      <c r="A1282" s="101"/>
      <c r="B1282" s="101"/>
      <c r="C1282" s="93" t="s">
        <v>9</v>
      </c>
      <c r="D1282" s="93"/>
      <c r="E1282" s="94" t="s">
        <v>10</v>
      </c>
      <c r="F1282" s="95"/>
      <c r="G1282" s="96" t="s">
        <v>9</v>
      </c>
      <c r="H1282" s="97"/>
      <c r="I1282" s="96" t="s">
        <v>10</v>
      </c>
      <c r="J1282" s="97"/>
      <c r="K1282" s="98" t="s">
        <v>9</v>
      </c>
      <c r="L1282" s="98" t="s">
        <v>10</v>
      </c>
      <c r="M1282" s="98" t="s">
        <v>11</v>
      </c>
      <c r="N1282" s="93" t="s">
        <v>12</v>
      </c>
      <c r="O1282" s="93"/>
      <c r="P1282" s="98" t="s">
        <v>13</v>
      </c>
    </row>
    <row r="1283" spans="1:16" ht="15" customHeight="1" x14ac:dyDescent="0.2">
      <c r="A1283" s="102"/>
      <c r="B1283" s="102"/>
      <c r="C1283" s="3" t="s">
        <v>14</v>
      </c>
      <c r="D1283" s="3" t="s">
        <v>15</v>
      </c>
      <c r="E1283" s="3" t="s">
        <v>14</v>
      </c>
      <c r="F1283" s="3" t="s">
        <v>15</v>
      </c>
      <c r="G1283" s="3" t="s">
        <v>14</v>
      </c>
      <c r="H1283" s="3" t="s">
        <v>15</v>
      </c>
      <c r="I1283" s="3" t="s">
        <v>14</v>
      </c>
      <c r="J1283" s="3" t="s">
        <v>15</v>
      </c>
      <c r="K1283" s="99"/>
      <c r="L1283" s="99"/>
      <c r="M1283" s="99"/>
      <c r="N1283" s="3" t="s">
        <v>14</v>
      </c>
      <c r="O1283" s="3" t="s">
        <v>15</v>
      </c>
      <c r="P1283" s="99"/>
    </row>
    <row r="1284" spans="1:16" ht="15" customHeight="1" x14ac:dyDescent="0.2">
      <c r="A1284" s="4">
        <v>1</v>
      </c>
      <c r="B1284" s="11" t="s">
        <v>16</v>
      </c>
      <c r="C1284" s="13">
        <f>[1]Ahmednagar!C38</f>
        <v>0</v>
      </c>
      <c r="D1284" s="13">
        <f>[1]Ahmednagar!D38</f>
        <v>0</v>
      </c>
      <c r="E1284" s="13">
        <f>[1]Ahmednagar!E38</f>
        <v>0</v>
      </c>
      <c r="F1284" s="13">
        <f>[1]Ahmednagar!F38</f>
        <v>0</v>
      </c>
      <c r="G1284" s="13">
        <f>[1]Ahmednagar!G38</f>
        <v>0</v>
      </c>
      <c r="H1284" s="13">
        <f>[1]Ahmednagar!H38</f>
        <v>0</v>
      </c>
      <c r="I1284" s="13">
        <f>[1]Ahmednagar!I38</f>
        <v>0</v>
      </c>
      <c r="J1284" s="13">
        <f>[1]Ahmednagar!J38</f>
        <v>0</v>
      </c>
      <c r="K1284" s="78" t="e">
        <f t="shared" ref="K1284:K1320" si="184">(H1284/D1284)*100</f>
        <v>#DIV/0!</v>
      </c>
      <c r="L1284" s="78" t="e">
        <f t="shared" ref="L1284:L1320" si="185">(J1284/F1284)*100</f>
        <v>#DIV/0!</v>
      </c>
      <c r="M1284" s="78">
        <f t="shared" ref="M1284:M1320" si="186">D1284+F1284</f>
        <v>0</v>
      </c>
      <c r="N1284" s="78">
        <f t="shared" ref="N1284:O1320" si="187">G1284+I1284</f>
        <v>0</v>
      </c>
      <c r="O1284" s="78">
        <f t="shared" si="187"/>
        <v>0</v>
      </c>
      <c r="P1284" s="78" t="e">
        <f t="shared" ref="P1284:P1320" si="188">(O1284/M1284)*100</f>
        <v>#DIV/0!</v>
      </c>
    </row>
    <row r="1285" spans="1:16" ht="15" customHeight="1" x14ac:dyDescent="0.2">
      <c r="A1285" s="4">
        <v>2</v>
      </c>
      <c r="B1285" s="11" t="s">
        <v>17</v>
      </c>
      <c r="C1285" s="13">
        <f>[1]Akola!C38</f>
        <v>0</v>
      </c>
      <c r="D1285" s="13">
        <f>[1]Akola!D38</f>
        <v>0</v>
      </c>
      <c r="E1285" s="13">
        <f>[1]Akola!E38</f>
        <v>0</v>
      </c>
      <c r="F1285" s="13">
        <f>[1]Akola!F38</f>
        <v>0</v>
      </c>
      <c r="G1285" s="13">
        <f>[1]Akola!G38</f>
        <v>0</v>
      </c>
      <c r="H1285" s="13">
        <f>[1]Akola!H38</f>
        <v>0</v>
      </c>
      <c r="I1285" s="13">
        <f>[1]Akola!I38</f>
        <v>0</v>
      </c>
      <c r="J1285" s="13">
        <f>[1]Akola!J38</f>
        <v>0</v>
      </c>
      <c r="K1285" s="78" t="e">
        <f t="shared" si="184"/>
        <v>#DIV/0!</v>
      </c>
      <c r="L1285" s="78" t="e">
        <f t="shared" si="185"/>
        <v>#DIV/0!</v>
      </c>
      <c r="M1285" s="78">
        <f t="shared" si="186"/>
        <v>0</v>
      </c>
      <c r="N1285" s="78">
        <f t="shared" si="187"/>
        <v>0</v>
      </c>
      <c r="O1285" s="78">
        <f t="shared" si="187"/>
        <v>0</v>
      </c>
      <c r="P1285" s="78" t="e">
        <f t="shared" si="188"/>
        <v>#DIV/0!</v>
      </c>
    </row>
    <row r="1286" spans="1:16" ht="15" customHeight="1" x14ac:dyDescent="0.2">
      <c r="A1286" s="4">
        <v>3</v>
      </c>
      <c r="B1286" s="11" t="s">
        <v>18</v>
      </c>
      <c r="C1286" s="13">
        <f>[1]Amravati!C38</f>
        <v>0</v>
      </c>
      <c r="D1286" s="13">
        <f>[1]Amravati!D38</f>
        <v>0</v>
      </c>
      <c r="E1286" s="13">
        <f>[1]Amravati!E38</f>
        <v>0</v>
      </c>
      <c r="F1286" s="13">
        <f>[1]Amravati!F38</f>
        <v>0</v>
      </c>
      <c r="G1286" s="13">
        <f>[1]Amravati!G38</f>
        <v>0</v>
      </c>
      <c r="H1286" s="13">
        <f>[1]Amravati!H38</f>
        <v>0</v>
      </c>
      <c r="I1286" s="13">
        <f>[1]Amravati!I38</f>
        <v>0</v>
      </c>
      <c r="J1286" s="13">
        <f>[1]Amravati!J38</f>
        <v>0</v>
      </c>
      <c r="K1286" s="78" t="e">
        <f t="shared" si="184"/>
        <v>#DIV/0!</v>
      </c>
      <c r="L1286" s="78" t="e">
        <f t="shared" si="185"/>
        <v>#DIV/0!</v>
      </c>
      <c r="M1286" s="78">
        <f t="shared" si="186"/>
        <v>0</v>
      </c>
      <c r="N1286" s="78">
        <f t="shared" si="187"/>
        <v>0</v>
      </c>
      <c r="O1286" s="78">
        <f t="shared" si="187"/>
        <v>0</v>
      </c>
      <c r="P1286" s="78" t="e">
        <f t="shared" si="188"/>
        <v>#DIV/0!</v>
      </c>
    </row>
    <row r="1287" spans="1:16" ht="15" customHeight="1" x14ac:dyDescent="0.2">
      <c r="A1287" s="4">
        <v>4</v>
      </c>
      <c r="B1287" s="11" t="s">
        <v>19</v>
      </c>
      <c r="C1287" s="13">
        <f>[1]Aurangabad!C38</f>
        <v>0</v>
      </c>
      <c r="D1287" s="13">
        <f>[1]Aurangabad!D38</f>
        <v>0</v>
      </c>
      <c r="E1287" s="13">
        <f>[1]Aurangabad!E38</f>
        <v>0</v>
      </c>
      <c r="F1287" s="13">
        <f>[1]Aurangabad!F38</f>
        <v>0</v>
      </c>
      <c r="G1287" s="13">
        <f>[1]Aurangabad!G38</f>
        <v>0</v>
      </c>
      <c r="H1287" s="13">
        <f>[1]Aurangabad!H38</f>
        <v>0</v>
      </c>
      <c r="I1287" s="13">
        <f>[1]Aurangabad!I38</f>
        <v>0</v>
      </c>
      <c r="J1287" s="13">
        <f>[1]Aurangabad!J38</f>
        <v>0</v>
      </c>
      <c r="K1287" s="78" t="e">
        <f t="shared" si="184"/>
        <v>#DIV/0!</v>
      </c>
      <c r="L1287" s="78" t="e">
        <f t="shared" si="185"/>
        <v>#DIV/0!</v>
      </c>
      <c r="M1287" s="78">
        <f t="shared" si="186"/>
        <v>0</v>
      </c>
      <c r="N1287" s="78">
        <f t="shared" si="187"/>
        <v>0</v>
      </c>
      <c r="O1287" s="78">
        <f t="shared" si="187"/>
        <v>0</v>
      </c>
      <c r="P1287" s="78" t="e">
        <f t="shared" si="188"/>
        <v>#DIV/0!</v>
      </c>
    </row>
    <row r="1288" spans="1:16" ht="15" customHeight="1" x14ac:dyDescent="0.2">
      <c r="A1288" s="4">
        <v>5</v>
      </c>
      <c r="B1288" s="11" t="s">
        <v>20</v>
      </c>
      <c r="C1288" s="13">
        <f>[1]Beed!C38</f>
        <v>0</v>
      </c>
      <c r="D1288" s="13">
        <f>[1]Beed!D38</f>
        <v>0</v>
      </c>
      <c r="E1288" s="13">
        <f>[1]Beed!E38</f>
        <v>0</v>
      </c>
      <c r="F1288" s="13">
        <f>[1]Beed!F38</f>
        <v>0</v>
      </c>
      <c r="G1288" s="13">
        <f>[1]Beed!G38</f>
        <v>0</v>
      </c>
      <c r="H1288" s="13">
        <f>[1]Beed!H38</f>
        <v>0</v>
      </c>
      <c r="I1288" s="13">
        <f>[1]Beed!I38</f>
        <v>0</v>
      </c>
      <c r="J1288" s="13">
        <f>[1]Beed!J38</f>
        <v>0</v>
      </c>
      <c r="K1288" s="78" t="e">
        <f t="shared" si="184"/>
        <v>#DIV/0!</v>
      </c>
      <c r="L1288" s="78" t="e">
        <f t="shared" si="185"/>
        <v>#DIV/0!</v>
      </c>
      <c r="M1288" s="78">
        <f t="shared" si="186"/>
        <v>0</v>
      </c>
      <c r="N1288" s="78">
        <f t="shared" si="187"/>
        <v>0</v>
      </c>
      <c r="O1288" s="78">
        <f t="shared" si="187"/>
        <v>0</v>
      </c>
      <c r="P1288" s="78" t="e">
        <f t="shared" si="188"/>
        <v>#DIV/0!</v>
      </c>
    </row>
    <row r="1289" spans="1:16" ht="15" customHeight="1" x14ac:dyDescent="0.2">
      <c r="A1289" s="4">
        <v>6</v>
      </c>
      <c r="B1289" s="11" t="s">
        <v>21</v>
      </c>
      <c r="C1289" s="13">
        <f>[1]Bhandara!C38</f>
        <v>0</v>
      </c>
      <c r="D1289" s="13">
        <f>[1]Bhandara!D38</f>
        <v>0</v>
      </c>
      <c r="E1289" s="13">
        <f>[1]Bhandara!E38</f>
        <v>0</v>
      </c>
      <c r="F1289" s="13">
        <f>[1]Bhandara!F38</f>
        <v>0</v>
      </c>
      <c r="G1289" s="13">
        <f>[1]Bhandara!G38</f>
        <v>0</v>
      </c>
      <c r="H1289" s="13">
        <f>[1]Bhandara!H38</f>
        <v>0</v>
      </c>
      <c r="I1289" s="13">
        <f>[1]Bhandara!I38</f>
        <v>0</v>
      </c>
      <c r="J1289" s="13">
        <f>[1]Bhandara!J38</f>
        <v>0</v>
      </c>
      <c r="K1289" s="78" t="e">
        <f t="shared" si="184"/>
        <v>#DIV/0!</v>
      </c>
      <c r="L1289" s="78" t="e">
        <f t="shared" si="185"/>
        <v>#DIV/0!</v>
      </c>
      <c r="M1289" s="78">
        <f t="shared" si="186"/>
        <v>0</v>
      </c>
      <c r="N1289" s="78">
        <f t="shared" si="187"/>
        <v>0</v>
      </c>
      <c r="O1289" s="78">
        <f t="shared" si="187"/>
        <v>0</v>
      </c>
      <c r="P1289" s="78" t="e">
        <f t="shared" si="188"/>
        <v>#DIV/0!</v>
      </c>
    </row>
    <row r="1290" spans="1:16" ht="15" customHeight="1" x14ac:dyDescent="0.2">
      <c r="A1290" s="4">
        <v>7</v>
      </c>
      <c r="B1290" s="11" t="s">
        <v>22</v>
      </c>
      <c r="C1290" s="13">
        <f>[1]Buldhana!C38</f>
        <v>0</v>
      </c>
      <c r="D1290" s="13">
        <f>[1]Buldhana!D38</f>
        <v>0</v>
      </c>
      <c r="E1290" s="13">
        <f>[1]Buldhana!E38</f>
        <v>0</v>
      </c>
      <c r="F1290" s="13">
        <f>[1]Buldhana!F38</f>
        <v>0</v>
      </c>
      <c r="G1290" s="13">
        <f>[1]Buldhana!G38</f>
        <v>0</v>
      </c>
      <c r="H1290" s="13">
        <f>[1]Buldhana!H38</f>
        <v>0</v>
      </c>
      <c r="I1290" s="13">
        <f>[1]Buldhana!I38</f>
        <v>0</v>
      </c>
      <c r="J1290" s="13">
        <f>[1]Buldhana!J38</f>
        <v>0</v>
      </c>
      <c r="K1290" s="78" t="e">
        <f t="shared" si="184"/>
        <v>#DIV/0!</v>
      </c>
      <c r="L1290" s="78" t="e">
        <f t="shared" si="185"/>
        <v>#DIV/0!</v>
      </c>
      <c r="M1290" s="78">
        <f t="shared" si="186"/>
        <v>0</v>
      </c>
      <c r="N1290" s="78">
        <f t="shared" si="187"/>
        <v>0</v>
      </c>
      <c r="O1290" s="78">
        <f t="shared" si="187"/>
        <v>0</v>
      </c>
      <c r="P1290" s="78" t="e">
        <f t="shared" si="188"/>
        <v>#DIV/0!</v>
      </c>
    </row>
    <row r="1291" spans="1:16" ht="15" customHeight="1" x14ac:dyDescent="0.2">
      <c r="A1291" s="4">
        <v>8</v>
      </c>
      <c r="B1291" s="11" t="s">
        <v>23</v>
      </c>
      <c r="C1291" s="13">
        <f>[1]Chandrapur!C38</f>
        <v>0</v>
      </c>
      <c r="D1291" s="13">
        <f>[1]Chandrapur!D38</f>
        <v>0</v>
      </c>
      <c r="E1291" s="13">
        <f>[1]Chandrapur!E38</f>
        <v>0</v>
      </c>
      <c r="F1291" s="13">
        <f>[1]Chandrapur!F38</f>
        <v>0</v>
      </c>
      <c r="G1291" s="13">
        <f>[1]Chandrapur!G38</f>
        <v>0</v>
      </c>
      <c r="H1291" s="13">
        <f>[1]Chandrapur!H38</f>
        <v>0</v>
      </c>
      <c r="I1291" s="13">
        <f>[1]Chandrapur!I38</f>
        <v>0</v>
      </c>
      <c r="J1291" s="13">
        <f>[1]Chandrapur!J38</f>
        <v>0</v>
      </c>
      <c r="K1291" s="78" t="e">
        <f t="shared" si="184"/>
        <v>#DIV/0!</v>
      </c>
      <c r="L1291" s="78" t="e">
        <f t="shared" si="185"/>
        <v>#DIV/0!</v>
      </c>
      <c r="M1291" s="78">
        <f t="shared" si="186"/>
        <v>0</v>
      </c>
      <c r="N1291" s="78">
        <f t="shared" si="187"/>
        <v>0</v>
      </c>
      <c r="O1291" s="78">
        <f t="shared" si="187"/>
        <v>0</v>
      </c>
      <c r="P1291" s="78" t="e">
        <f t="shared" si="188"/>
        <v>#DIV/0!</v>
      </c>
    </row>
    <row r="1292" spans="1:16" ht="15" customHeight="1" x14ac:dyDescent="0.2">
      <c r="A1292" s="4">
        <v>9</v>
      </c>
      <c r="B1292" s="11" t="s">
        <v>24</v>
      </c>
      <c r="C1292" s="13">
        <f>[1]Dhule!C38</f>
        <v>176</v>
      </c>
      <c r="D1292" s="13">
        <f>[1]Dhule!D38</f>
        <v>100</v>
      </c>
      <c r="E1292" s="13">
        <f>[1]Dhule!E38</f>
        <v>31</v>
      </c>
      <c r="F1292" s="13">
        <f>[1]Dhule!F38</f>
        <v>36</v>
      </c>
      <c r="G1292" s="13">
        <f>[1]Dhule!G38</f>
        <v>0</v>
      </c>
      <c r="H1292" s="13">
        <f>[1]Dhule!H38</f>
        <v>0</v>
      </c>
      <c r="I1292" s="13">
        <f>[1]Dhule!I38</f>
        <v>0</v>
      </c>
      <c r="J1292" s="13">
        <f>[1]Dhule!J38</f>
        <v>0</v>
      </c>
      <c r="K1292" s="78">
        <f t="shared" si="184"/>
        <v>0</v>
      </c>
      <c r="L1292" s="78">
        <f t="shared" si="185"/>
        <v>0</v>
      </c>
      <c r="M1292" s="78">
        <f t="shared" si="186"/>
        <v>136</v>
      </c>
      <c r="N1292" s="78">
        <f t="shared" si="187"/>
        <v>0</v>
      </c>
      <c r="O1292" s="78">
        <f t="shared" si="187"/>
        <v>0</v>
      </c>
      <c r="P1292" s="78">
        <f t="shared" si="188"/>
        <v>0</v>
      </c>
    </row>
    <row r="1293" spans="1:16" ht="15" customHeight="1" x14ac:dyDescent="0.2">
      <c r="A1293" s="4">
        <v>10</v>
      </c>
      <c r="B1293" s="11" t="s">
        <v>25</v>
      </c>
      <c r="C1293" s="13">
        <f>[1]Gadchiroli!C38</f>
        <v>0</v>
      </c>
      <c r="D1293" s="13">
        <f>[1]Gadchiroli!D38</f>
        <v>0</v>
      </c>
      <c r="E1293" s="13">
        <f>[1]Gadchiroli!E38</f>
        <v>0</v>
      </c>
      <c r="F1293" s="13">
        <f>[1]Gadchiroli!F38</f>
        <v>0</v>
      </c>
      <c r="G1293" s="13">
        <f>[1]Gadchiroli!G38</f>
        <v>0</v>
      </c>
      <c r="H1293" s="13">
        <f>[1]Gadchiroli!H38</f>
        <v>0</v>
      </c>
      <c r="I1293" s="13">
        <f>[1]Gadchiroli!I38</f>
        <v>0</v>
      </c>
      <c r="J1293" s="13">
        <f>[1]Gadchiroli!J38</f>
        <v>0</v>
      </c>
      <c r="K1293" s="78" t="e">
        <f t="shared" si="184"/>
        <v>#DIV/0!</v>
      </c>
      <c r="L1293" s="78" t="e">
        <f t="shared" si="185"/>
        <v>#DIV/0!</v>
      </c>
      <c r="M1293" s="78">
        <f t="shared" si="186"/>
        <v>0</v>
      </c>
      <c r="N1293" s="78">
        <f t="shared" si="187"/>
        <v>0</v>
      </c>
      <c r="O1293" s="78">
        <f t="shared" si="187"/>
        <v>0</v>
      </c>
      <c r="P1293" s="78" t="e">
        <f t="shared" si="188"/>
        <v>#DIV/0!</v>
      </c>
    </row>
    <row r="1294" spans="1:16" ht="15" customHeight="1" x14ac:dyDescent="0.2">
      <c r="A1294" s="4">
        <v>11</v>
      </c>
      <c r="B1294" s="11" t="s">
        <v>26</v>
      </c>
      <c r="C1294" s="13">
        <f>[1]Gondia!C38</f>
        <v>0</v>
      </c>
      <c r="D1294" s="13">
        <f>[1]Gondia!D38</f>
        <v>0</v>
      </c>
      <c r="E1294" s="13">
        <f>[1]Gondia!E38</f>
        <v>0</v>
      </c>
      <c r="F1294" s="13">
        <f>[1]Gondia!F38</f>
        <v>0</v>
      </c>
      <c r="G1294" s="13">
        <f>[1]Gondia!G38</f>
        <v>0</v>
      </c>
      <c r="H1294" s="13">
        <f>[1]Gondia!H38</f>
        <v>0</v>
      </c>
      <c r="I1294" s="13">
        <f>[1]Gondia!I38</f>
        <v>0</v>
      </c>
      <c r="J1294" s="13">
        <f>[1]Gondia!J38</f>
        <v>0</v>
      </c>
      <c r="K1294" s="78" t="e">
        <f t="shared" si="184"/>
        <v>#DIV/0!</v>
      </c>
      <c r="L1294" s="78" t="e">
        <f t="shared" si="185"/>
        <v>#DIV/0!</v>
      </c>
      <c r="M1294" s="78">
        <f t="shared" si="186"/>
        <v>0</v>
      </c>
      <c r="N1294" s="78">
        <f t="shared" si="187"/>
        <v>0</v>
      </c>
      <c r="O1294" s="78">
        <f t="shared" si="187"/>
        <v>0</v>
      </c>
      <c r="P1294" s="78" t="e">
        <f t="shared" si="188"/>
        <v>#DIV/0!</v>
      </c>
    </row>
    <row r="1295" spans="1:16" ht="15" customHeight="1" x14ac:dyDescent="0.2">
      <c r="A1295" s="4">
        <v>12</v>
      </c>
      <c r="B1295" s="11" t="s">
        <v>27</v>
      </c>
      <c r="C1295" s="13">
        <f>[1]Hingoli!C38</f>
        <v>0</v>
      </c>
      <c r="D1295" s="13">
        <f>[1]Hingoli!D38</f>
        <v>0</v>
      </c>
      <c r="E1295" s="13">
        <f>[1]Hingoli!E38</f>
        <v>0</v>
      </c>
      <c r="F1295" s="13">
        <f>[1]Hingoli!F38</f>
        <v>0</v>
      </c>
      <c r="G1295" s="13">
        <f>[1]Hingoli!G38</f>
        <v>0</v>
      </c>
      <c r="H1295" s="13">
        <f>[1]Hingoli!H38</f>
        <v>0</v>
      </c>
      <c r="I1295" s="13">
        <f>[1]Hingoli!I38</f>
        <v>0</v>
      </c>
      <c r="J1295" s="13">
        <f>[1]Hingoli!J38</f>
        <v>0</v>
      </c>
      <c r="K1295" s="78" t="e">
        <f t="shared" si="184"/>
        <v>#DIV/0!</v>
      </c>
      <c r="L1295" s="78" t="e">
        <f t="shared" si="185"/>
        <v>#DIV/0!</v>
      </c>
      <c r="M1295" s="78">
        <f t="shared" si="186"/>
        <v>0</v>
      </c>
      <c r="N1295" s="78">
        <f t="shared" si="187"/>
        <v>0</v>
      </c>
      <c r="O1295" s="78">
        <f t="shared" si="187"/>
        <v>0</v>
      </c>
      <c r="P1295" s="78" t="e">
        <f t="shared" si="188"/>
        <v>#DIV/0!</v>
      </c>
    </row>
    <row r="1296" spans="1:16" ht="15" customHeight="1" x14ac:dyDescent="0.2">
      <c r="A1296" s="4">
        <v>13</v>
      </c>
      <c r="B1296" s="11" t="s">
        <v>28</v>
      </c>
      <c r="C1296" s="13">
        <f>[1]Jalgaon!C38</f>
        <v>0</v>
      </c>
      <c r="D1296" s="13">
        <f>[1]Jalgaon!D38</f>
        <v>0</v>
      </c>
      <c r="E1296" s="13">
        <f>[1]Jalgaon!E38</f>
        <v>0</v>
      </c>
      <c r="F1296" s="13">
        <f>[1]Jalgaon!F38</f>
        <v>0</v>
      </c>
      <c r="G1296" s="13">
        <f>[1]Jalgaon!G38</f>
        <v>0</v>
      </c>
      <c r="H1296" s="13">
        <f>[1]Jalgaon!H38</f>
        <v>0</v>
      </c>
      <c r="I1296" s="13">
        <f>[1]Jalgaon!I38</f>
        <v>0</v>
      </c>
      <c r="J1296" s="13">
        <f>[1]Jalgaon!J38</f>
        <v>0</v>
      </c>
      <c r="K1296" s="78" t="e">
        <f t="shared" si="184"/>
        <v>#DIV/0!</v>
      </c>
      <c r="L1296" s="78" t="e">
        <f t="shared" si="185"/>
        <v>#DIV/0!</v>
      </c>
      <c r="M1296" s="78">
        <f t="shared" si="186"/>
        <v>0</v>
      </c>
      <c r="N1296" s="78">
        <f t="shared" si="187"/>
        <v>0</v>
      </c>
      <c r="O1296" s="78">
        <f t="shared" si="187"/>
        <v>0</v>
      </c>
      <c r="P1296" s="78" t="e">
        <f t="shared" si="188"/>
        <v>#DIV/0!</v>
      </c>
    </row>
    <row r="1297" spans="1:16" ht="15" customHeight="1" x14ac:dyDescent="0.2">
      <c r="A1297" s="4">
        <v>14</v>
      </c>
      <c r="B1297" s="11" t="s">
        <v>29</v>
      </c>
      <c r="C1297" s="13">
        <f>[1]Jalna!C38</f>
        <v>0</v>
      </c>
      <c r="D1297" s="13">
        <f>[1]Jalna!D38</f>
        <v>0</v>
      </c>
      <c r="E1297" s="13">
        <f>[1]Jalna!E38</f>
        <v>0</v>
      </c>
      <c r="F1297" s="13">
        <f>[1]Jalna!F38</f>
        <v>0</v>
      </c>
      <c r="G1297" s="13">
        <f>[1]Jalna!G38</f>
        <v>0</v>
      </c>
      <c r="H1297" s="13">
        <f>[1]Jalna!H38</f>
        <v>0</v>
      </c>
      <c r="I1297" s="13">
        <f>[1]Jalna!I38</f>
        <v>0</v>
      </c>
      <c r="J1297" s="13">
        <f>[1]Jalna!J38</f>
        <v>0</v>
      </c>
      <c r="K1297" s="78" t="e">
        <f t="shared" si="184"/>
        <v>#DIV/0!</v>
      </c>
      <c r="L1297" s="78" t="e">
        <f t="shared" si="185"/>
        <v>#DIV/0!</v>
      </c>
      <c r="M1297" s="78">
        <f t="shared" si="186"/>
        <v>0</v>
      </c>
      <c r="N1297" s="78">
        <f t="shared" si="187"/>
        <v>0</v>
      </c>
      <c r="O1297" s="78">
        <f t="shared" si="187"/>
        <v>0</v>
      </c>
      <c r="P1297" s="78" t="e">
        <f t="shared" si="188"/>
        <v>#DIV/0!</v>
      </c>
    </row>
    <row r="1298" spans="1:16" ht="15" customHeight="1" x14ac:dyDescent="0.2">
      <c r="A1298" s="4">
        <v>15</v>
      </c>
      <c r="B1298" s="11" t="s">
        <v>30</v>
      </c>
      <c r="C1298" s="13">
        <f>[1]Kolhapur!C38</f>
        <v>0</v>
      </c>
      <c r="D1298" s="13">
        <f>[1]Kolhapur!D38</f>
        <v>0</v>
      </c>
      <c r="E1298" s="13">
        <f>[1]Kolhapur!E38</f>
        <v>0</v>
      </c>
      <c r="F1298" s="13">
        <f>[1]Kolhapur!F38</f>
        <v>0</v>
      </c>
      <c r="G1298" s="13">
        <f>[1]Kolhapur!G38</f>
        <v>0</v>
      </c>
      <c r="H1298" s="13">
        <f>[1]Kolhapur!H38</f>
        <v>0</v>
      </c>
      <c r="I1298" s="13">
        <f>[1]Kolhapur!I38</f>
        <v>0</v>
      </c>
      <c r="J1298" s="13">
        <f>[1]Kolhapur!J38</f>
        <v>0</v>
      </c>
      <c r="K1298" s="78" t="e">
        <f t="shared" si="184"/>
        <v>#DIV/0!</v>
      </c>
      <c r="L1298" s="78" t="e">
        <f t="shared" si="185"/>
        <v>#DIV/0!</v>
      </c>
      <c r="M1298" s="78">
        <f t="shared" si="186"/>
        <v>0</v>
      </c>
      <c r="N1298" s="78">
        <f t="shared" si="187"/>
        <v>0</v>
      </c>
      <c r="O1298" s="78">
        <f t="shared" si="187"/>
        <v>0</v>
      </c>
      <c r="P1298" s="78" t="e">
        <f t="shared" si="188"/>
        <v>#DIV/0!</v>
      </c>
    </row>
    <row r="1299" spans="1:16" ht="15" customHeight="1" x14ac:dyDescent="0.2">
      <c r="A1299" s="4">
        <v>16</v>
      </c>
      <c r="B1299" s="11" t="s">
        <v>31</v>
      </c>
      <c r="C1299" s="13">
        <f>[1]Latur!C38</f>
        <v>248</v>
      </c>
      <c r="D1299" s="13">
        <f>[1]Latur!D38</f>
        <v>103</v>
      </c>
      <c r="E1299" s="13">
        <f>[1]Latur!E38</f>
        <v>86</v>
      </c>
      <c r="F1299" s="13">
        <f>[1]Latur!F38</f>
        <v>100</v>
      </c>
      <c r="G1299" s="13">
        <f>[1]Latur!G38</f>
        <v>0</v>
      </c>
      <c r="H1299" s="13">
        <f>[1]Latur!H38</f>
        <v>0</v>
      </c>
      <c r="I1299" s="13">
        <f>[1]Latur!I38</f>
        <v>0</v>
      </c>
      <c r="J1299" s="13">
        <f>[1]Latur!J38</f>
        <v>0</v>
      </c>
      <c r="K1299" s="78">
        <f t="shared" si="184"/>
        <v>0</v>
      </c>
      <c r="L1299" s="78">
        <f t="shared" si="185"/>
        <v>0</v>
      </c>
      <c r="M1299" s="78">
        <f t="shared" si="186"/>
        <v>203</v>
      </c>
      <c r="N1299" s="78">
        <f t="shared" si="187"/>
        <v>0</v>
      </c>
      <c r="O1299" s="78">
        <f t="shared" si="187"/>
        <v>0</v>
      </c>
      <c r="P1299" s="78">
        <f t="shared" si="188"/>
        <v>0</v>
      </c>
    </row>
    <row r="1300" spans="1:16" ht="15" customHeight="1" x14ac:dyDescent="0.2">
      <c r="A1300" s="4">
        <v>17</v>
      </c>
      <c r="B1300" s="11" t="s">
        <v>32</v>
      </c>
      <c r="C1300" s="13">
        <f>[1]MumbaiCity!C38</f>
        <v>0</v>
      </c>
      <c r="D1300" s="13">
        <f>[1]MumbaiCity!D38</f>
        <v>0</v>
      </c>
      <c r="E1300" s="13">
        <f>[1]MumbaiCity!E38</f>
        <v>0</v>
      </c>
      <c r="F1300" s="13">
        <f>[1]MumbaiCity!F38</f>
        <v>0</v>
      </c>
      <c r="G1300" s="13">
        <f>[1]MumbaiCity!G38</f>
        <v>0</v>
      </c>
      <c r="H1300" s="13">
        <f>[1]MumbaiCity!H38</f>
        <v>0</v>
      </c>
      <c r="I1300" s="13">
        <f>[1]MumbaiCity!I38</f>
        <v>0</v>
      </c>
      <c r="J1300" s="13">
        <f>[1]MumbaiCity!J38</f>
        <v>0</v>
      </c>
      <c r="K1300" s="78" t="e">
        <f>(H1300/D1300)*100</f>
        <v>#DIV/0!</v>
      </c>
      <c r="L1300" s="78" t="e">
        <f>(J1300/F1300)*100</f>
        <v>#DIV/0!</v>
      </c>
      <c r="M1300" s="78">
        <f>D1300+F1300</f>
        <v>0</v>
      </c>
      <c r="N1300" s="78">
        <f>G1300+I1300</f>
        <v>0</v>
      </c>
      <c r="O1300" s="78">
        <f>H1300+J1300</f>
        <v>0</v>
      </c>
      <c r="P1300" s="78" t="e">
        <f>(O1300/M1300)*100</f>
        <v>#DIV/0!</v>
      </c>
    </row>
    <row r="1301" spans="1:16" ht="15" customHeight="1" x14ac:dyDescent="0.2">
      <c r="A1301" s="4">
        <v>18</v>
      </c>
      <c r="B1301" s="19" t="s">
        <v>33</v>
      </c>
      <c r="C1301" s="79">
        <f>[1]MumbaiSub!C38</f>
        <v>0</v>
      </c>
      <c r="D1301" s="79">
        <f>[1]MumbaiSub!D38</f>
        <v>0</v>
      </c>
      <c r="E1301" s="79">
        <f>[1]MumbaiSub!E38</f>
        <v>0</v>
      </c>
      <c r="F1301" s="79">
        <f>[1]MumbaiSub!F38</f>
        <v>0</v>
      </c>
      <c r="G1301" s="79">
        <f>[1]MumbaiSub!G38</f>
        <v>0</v>
      </c>
      <c r="H1301" s="79">
        <f>[1]MumbaiSub!H38</f>
        <v>0</v>
      </c>
      <c r="I1301" s="79">
        <f>[1]MumbaiSub!I38</f>
        <v>0</v>
      </c>
      <c r="J1301" s="79">
        <f>[1]MumbaiSub!J38</f>
        <v>0</v>
      </c>
      <c r="K1301" s="78" t="e">
        <f>(H1301/D1301)*100</f>
        <v>#DIV/0!</v>
      </c>
      <c r="L1301" s="78" t="e">
        <f>(J1301/F1301)*100</f>
        <v>#DIV/0!</v>
      </c>
      <c r="M1301" s="78">
        <f>D1301+F1301</f>
        <v>0</v>
      </c>
      <c r="N1301" s="78">
        <f>G1301+I1301</f>
        <v>0</v>
      </c>
      <c r="O1301" s="78">
        <f>H1301+J1301</f>
        <v>0</v>
      </c>
      <c r="P1301" s="78" t="e">
        <f>(O1301/M1301)*100</f>
        <v>#DIV/0!</v>
      </c>
    </row>
    <row r="1302" spans="1:16" ht="15" customHeight="1" x14ac:dyDescent="0.2">
      <c r="A1302" s="4">
        <v>19</v>
      </c>
      <c r="B1302" s="11" t="s">
        <v>34</v>
      </c>
      <c r="C1302" s="13">
        <f>[1]Nagpur!C38</f>
        <v>0</v>
      </c>
      <c r="D1302" s="13">
        <f>[1]Nagpur!D38</f>
        <v>0</v>
      </c>
      <c r="E1302" s="13">
        <f>[1]Nagpur!E38</f>
        <v>0</v>
      </c>
      <c r="F1302" s="13">
        <f>[1]Nagpur!F38</f>
        <v>0</v>
      </c>
      <c r="G1302" s="13">
        <f>[1]Nagpur!G38</f>
        <v>0</v>
      </c>
      <c r="H1302" s="13">
        <f>[1]Nagpur!H38</f>
        <v>0</v>
      </c>
      <c r="I1302" s="13">
        <f>[1]Nagpur!I38</f>
        <v>0</v>
      </c>
      <c r="J1302" s="13">
        <f>[1]Nagpur!J38</f>
        <v>0</v>
      </c>
      <c r="K1302" s="78" t="e">
        <f t="shared" si="184"/>
        <v>#DIV/0!</v>
      </c>
      <c r="L1302" s="78" t="e">
        <f t="shared" si="185"/>
        <v>#DIV/0!</v>
      </c>
      <c r="M1302" s="78">
        <f t="shared" si="186"/>
        <v>0</v>
      </c>
      <c r="N1302" s="78">
        <f t="shared" si="187"/>
        <v>0</v>
      </c>
      <c r="O1302" s="78">
        <f t="shared" si="187"/>
        <v>0</v>
      </c>
      <c r="P1302" s="78" t="e">
        <f t="shared" si="188"/>
        <v>#DIV/0!</v>
      </c>
    </row>
    <row r="1303" spans="1:16" ht="15" customHeight="1" x14ac:dyDescent="0.2">
      <c r="A1303" s="4">
        <v>20</v>
      </c>
      <c r="B1303" s="11" t="s">
        <v>35</v>
      </c>
      <c r="C1303" s="13">
        <f>[1]Nanded!C38</f>
        <v>0</v>
      </c>
      <c r="D1303" s="13">
        <f>[1]Nanded!D38</f>
        <v>0</v>
      </c>
      <c r="E1303" s="13">
        <f>[1]Nanded!E38</f>
        <v>0</v>
      </c>
      <c r="F1303" s="13">
        <f>[1]Nanded!F38</f>
        <v>0</v>
      </c>
      <c r="G1303" s="13">
        <f>[1]Nanded!G38</f>
        <v>0</v>
      </c>
      <c r="H1303" s="13">
        <f>[1]Nanded!H38</f>
        <v>0</v>
      </c>
      <c r="I1303" s="13">
        <f>[1]Nanded!I38</f>
        <v>0</v>
      </c>
      <c r="J1303" s="13">
        <f>[1]Nanded!J38</f>
        <v>0</v>
      </c>
      <c r="K1303" s="78" t="e">
        <f t="shared" si="184"/>
        <v>#DIV/0!</v>
      </c>
      <c r="L1303" s="78" t="e">
        <f t="shared" si="185"/>
        <v>#DIV/0!</v>
      </c>
      <c r="M1303" s="78">
        <f t="shared" si="186"/>
        <v>0</v>
      </c>
      <c r="N1303" s="78">
        <f t="shared" si="187"/>
        <v>0</v>
      </c>
      <c r="O1303" s="78">
        <f t="shared" si="187"/>
        <v>0</v>
      </c>
      <c r="P1303" s="78" t="e">
        <f t="shared" si="188"/>
        <v>#DIV/0!</v>
      </c>
    </row>
    <row r="1304" spans="1:16" ht="15" customHeight="1" x14ac:dyDescent="0.2">
      <c r="A1304" s="4">
        <v>21</v>
      </c>
      <c r="B1304" s="11" t="s">
        <v>36</v>
      </c>
      <c r="C1304" s="13">
        <f>[1]Nandurbar!C38</f>
        <v>0</v>
      </c>
      <c r="D1304" s="13">
        <f>[1]Nandurbar!D38</f>
        <v>0</v>
      </c>
      <c r="E1304" s="13">
        <f>[1]Nandurbar!E38</f>
        <v>0</v>
      </c>
      <c r="F1304" s="13">
        <f>[1]Nandurbar!F38</f>
        <v>0</v>
      </c>
      <c r="G1304" s="13">
        <f>[1]Nandurbar!G38</f>
        <v>0</v>
      </c>
      <c r="H1304" s="13">
        <f>[1]Nandurbar!H38</f>
        <v>0</v>
      </c>
      <c r="I1304" s="13">
        <f>[1]Nandurbar!I38</f>
        <v>0</v>
      </c>
      <c r="J1304" s="13">
        <f>[1]Nandurbar!J38</f>
        <v>0</v>
      </c>
      <c r="K1304" s="78" t="e">
        <f t="shared" si="184"/>
        <v>#DIV/0!</v>
      </c>
      <c r="L1304" s="78" t="e">
        <f t="shared" si="185"/>
        <v>#DIV/0!</v>
      </c>
      <c r="M1304" s="78">
        <f t="shared" si="186"/>
        <v>0</v>
      </c>
      <c r="N1304" s="78">
        <f t="shared" si="187"/>
        <v>0</v>
      </c>
      <c r="O1304" s="78">
        <f t="shared" si="187"/>
        <v>0</v>
      </c>
      <c r="P1304" s="78" t="e">
        <f t="shared" si="188"/>
        <v>#DIV/0!</v>
      </c>
    </row>
    <row r="1305" spans="1:16" ht="15" customHeight="1" x14ac:dyDescent="0.2">
      <c r="A1305" s="4">
        <v>22</v>
      </c>
      <c r="B1305" s="11" t="s">
        <v>37</v>
      </c>
      <c r="C1305" s="13">
        <f>[1]Nasik!C38</f>
        <v>74</v>
      </c>
      <c r="D1305" s="13">
        <f>[1]Nasik!D38</f>
        <v>100</v>
      </c>
      <c r="E1305" s="13">
        <f>[1]Nasik!E38</f>
        <v>0</v>
      </c>
      <c r="F1305" s="13">
        <f>[1]Nasik!F38</f>
        <v>0</v>
      </c>
      <c r="G1305" s="13">
        <f>[1]Nasik!G38</f>
        <v>0</v>
      </c>
      <c r="H1305" s="13">
        <f>[1]Nasik!H38</f>
        <v>0</v>
      </c>
      <c r="I1305" s="13">
        <f>[1]Nasik!I38</f>
        <v>0</v>
      </c>
      <c r="J1305" s="13">
        <f>[1]Nasik!J38</f>
        <v>0</v>
      </c>
      <c r="K1305" s="78">
        <f t="shared" si="184"/>
        <v>0</v>
      </c>
      <c r="L1305" s="78" t="e">
        <f t="shared" si="185"/>
        <v>#DIV/0!</v>
      </c>
      <c r="M1305" s="78">
        <f t="shared" si="186"/>
        <v>100</v>
      </c>
      <c r="N1305" s="78">
        <f t="shared" si="187"/>
        <v>0</v>
      </c>
      <c r="O1305" s="78">
        <f t="shared" si="187"/>
        <v>0</v>
      </c>
      <c r="P1305" s="78">
        <f t="shared" si="188"/>
        <v>0</v>
      </c>
    </row>
    <row r="1306" spans="1:16" ht="15" customHeight="1" x14ac:dyDescent="0.2">
      <c r="A1306" s="4">
        <v>23</v>
      </c>
      <c r="B1306" s="11" t="s">
        <v>38</v>
      </c>
      <c r="C1306" s="13">
        <f>[1]Osmanabad!C38</f>
        <v>0</v>
      </c>
      <c r="D1306" s="13">
        <f>[1]Osmanabad!D38</f>
        <v>0</v>
      </c>
      <c r="E1306" s="13">
        <f>[1]Osmanabad!E38</f>
        <v>0</v>
      </c>
      <c r="F1306" s="13">
        <f>[1]Osmanabad!F38</f>
        <v>0</v>
      </c>
      <c r="G1306" s="13">
        <f>[1]Osmanabad!G38</f>
        <v>0</v>
      </c>
      <c r="H1306" s="13">
        <f>[1]Osmanabad!H38</f>
        <v>0</v>
      </c>
      <c r="I1306" s="13">
        <f>[1]Osmanabad!I38</f>
        <v>0</v>
      </c>
      <c r="J1306" s="13">
        <f>[1]Osmanabad!J38</f>
        <v>0</v>
      </c>
      <c r="K1306" s="78" t="e">
        <f t="shared" si="184"/>
        <v>#DIV/0!</v>
      </c>
      <c r="L1306" s="78" t="e">
        <f t="shared" si="185"/>
        <v>#DIV/0!</v>
      </c>
      <c r="M1306" s="78">
        <f t="shared" si="186"/>
        <v>0</v>
      </c>
      <c r="N1306" s="78">
        <f t="shared" si="187"/>
        <v>0</v>
      </c>
      <c r="O1306" s="78">
        <f t="shared" si="187"/>
        <v>0</v>
      </c>
      <c r="P1306" s="78" t="e">
        <f t="shared" si="188"/>
        <v>#DIV/0!</v>
      </c>
    </row>
    <row r="1307" spans="1:16" ht="15" customHeight="1" x14ac:dyDescent="0.2">
      <c r="A1307" s="4">
        <v>24</v>
      </c>
      <c r="B1307" s="5" t="s">
        <v>39</v>
      </c>
      <c r="C1307" s="6">
        <f>[1]Palghar!C38</f>
        <v>0</v>
      </c>
      <c r="D1307" s="6">
        <f>[1]Palghar!D38</f>
        <v>0</v>
      </c>
      <c r="E1307" s="6">
        <f>[1]Palghar!E38</f>
        <v>0</v>
      </c>
      <c r="F1307" s="6">
        <f>[1]Palghar!F38</f>
        <v>0</v>
      </c>
      <c r="G1307" s="6">
        <f>[1]Palghar!G38</f>
        <v>0</v>
      </c>
      <c r="H1307" s="6">
        <f>[1]Palghar!H38</f>
        <v>0</v>
      </c>
      <c r="I1307" s="6">
        <f>[1]Palghar!I38</f>
        <v>0</v>
      </c>
      <c r="J1307" s="6">
        <f>[1]Palghar!J38</f>
        <v>0</v>
      </c>
      <c r="K1307" s="78" t="e">
        <f>(H1307/D1307)*100</f>
        <v>#DIV/0!</v>
      </c>
      <c r="L1307" s="78" t="e">
        <f>(J1307/F1307)*100</f>
        <v>#DIV/0!</v>
      </c>
      <c r="M1307" s="78">
        <f>D1307+F1307</f>
        <v>0</v>
      </c>
      <c r="N1307" s="78">
        <f>G1307+I1307</f>
        <v>0</v>
      </c>
      <c r="O1307" s="78">
        <f>H1307+J1307</f>
        <v>0</v>
      </c>
      <c r="P1307" s="78" t="e">
        <f>(O1307/M1307)*100</f>
        <v>#DIV/0!</v>
      </c>
    </row>
    <row r="1308" spans="1:16" ht="15" customHeight="1" x14ac:dyDescent="0.2">
      <c r="A1308" s="4">
        <v>25</v>
      </c>
      <c r="B1308" s="11" t="s">
        <v>40</v>
      </c>
      <c r="C1308" s="13">
        <f>[1]Parbhani!C38</f>
        <v>0</v>
      </c>
      <c r="D1308" s="13">
        <f>[1]Parbhani!D38</f>
        <v>0</v>
      </c>
      <c r="E1308" s="13">
        <f>[1]Parbhani!E38</f>
        <v>0</v>
      </c>
      <c r="F1308" s="13">
        <f>[1]Parbhani!F38</f>
        <v>0</v>
      </c>
      <c r="G1308" s="13">
        <f>[1]Parbhani!G38</f>
        <v>0</v>
      </c>
      <c r="H1308" s="13">
        <f>[1]Parbhani!H38</f>
        <v>0</v>
      </c>
      <c r="I1308" s="13">
        <f>[1]Parbhani!I38</f>
        <v>0</v>
      </c>
      <c r="J1308" s="13">
        <f>[1]Parbhani!J38</f>
        <v>0</v>
      </c>
      <c r="K1308" s="78" t="e">
        <f t="shared" si="184"/>
        <v>#DIV/0!</v>
      </c>
      <c r="L1308" s="78" t="e">
        <f t="shared" si="185"/>
        <v>#DIV/0!</v>
      </c>
      <c r="M1308" s="78">
        <f t="shared" si="186"/>
        <v>0</v>
      </c>
      <c r="N1308" s="78">
        <f t="shared" si="187"/>
        <v>0</v>
      </c>
      <c r="O1308" s="78">
        <f t="shared" si="187"/>
        <v>0</v>
      </c>
      <c r="P1308" s="78" t="e">
        <f t="shared" si="188"/>
        <v>#DIV/0!</v>
      </c>
    </row>
    <row r="1309" spans="1:16" ht="15" customHeight="1" x14ac:dyDescent="0.2">
      <c r="A1309" s="4">
        <v>26</v>
      </c>
      <c r="B1309" s="11" t="s">
        <v>41</v>
      </c>
      <c r="C1309" s="13">
        <f>[1]Pune!C38</f>
        <v>0</v>
      </c>
      <c r="D1309" s="13">
        <f>[1]Pune!D38</f>
        <v>0</v>
      </c>
      <c r="E1309" s="13">
        <f>[1]Pune!E38</f>
        <v>2</v>
      </c>
      <c r="F1309" s="13">
        <f>[1]Pune!F38</f>
        <v>1</v>
      </c>
      <c r="G1309" s="13">
        <f>[1]Pune!G38</f>
        <v>0</v>
      </c>
      <c r="H1309" s="13">
        <f>[1]Pune!H38</f>
        <v>0</v>
      </c>
      <c r="I1309" s="13">
        <f>[1]Pune!I38</f>
        <v>0</v>
      </c>
      <c r="J1309" s="13">
        <f>[1]Pune!J38</f>
        <v>0</v>
      </c>
      <c r="K1309" s="78" t="e">
        <f t="shared" si="184"/>
        <v>#DIV/0!</v>
      </c>
      <c r="L1309" s="78">
        <f t="shared" si="185"/>
        <v>0</v>
      </c>
      <c r="M1309" s="78">
        <f t="shared" si="186"/>
        <v>1</v>
      </c>
      <c r="N1309" s="78">
        <f t="shared" si="187"/>
        <v>0</v>
      </c>
      <c r="O1309" s="78">
        <f t="shared" si="187"/>
        <v>0</v>
      </c>
      <c r="P1309" s="78">
        <f t="shared" si="188"/>
        <v>0</v>
      </c>
    </row>
    <row r="1310" spans="1:16" ht="15" customHeight="1" x14ac:dyDescent="0.2">
      <c r="A1310" s="4">
        <v>27</v>
      </c>
      <c r="B1310" s="11" t="s">
        <v>42</v>
      </c>
      <c r="C1310" s="13">
        <f>[1]Raigad!C38</f>
        <v>583</v>
      </c>
      <c r="D1310" s="13">
        <f>[1]Raigad!D38</f>
        <v>87</v>
      </c>
      <c r="E1310" s="13">
        <f>[1]Raigad!E38</f>
        <v>0</v>
      </c>
      <c r="F1310" s="13">
        <f>[1]Raigad!F38</f>
        <v>0</v>
      </c>
      <c r="G1310" s="13">
        <f>[1]Raigad!G38</f>
        <v>0</v>
      </c>
      <c r="H1310" s="13">
        <f>[1]Raigad!H38</f>
        <v>0</v>
      </c>
      <c r="I1310" s="13">
        <f>[1]Raigad!I38</f>
        <v>0</v>
      </c>
      <c r="J1310" s="13">
        <f>[1]Raigad!J38</f>
        <v>0</v>
      </c>
      <c r="K1310" s="78">
        <f t="shared" si="184"/>
        <v>0</v>
      </c>
      <c r="L1310" s="78" t="e">
        <f t="shared" si="185"/>
        <v>#DIV/0!</v>
      </c>
      <c r="M1310" s="78">
        <f t="shared" si="186"/>
        <v>87</v>
      </c>
      <c r="N1310" s="78">
        <f t="shared" si="187"/>
        <v>0</v>
      </c>
      <c r="O1310" s="78">
        <f t="shared" si="187"/>
        <v>0</v>
      </c>
      <c r="P1310" s="78">
        <f t="shared" si="188"/>
        <v>0</v>
      </c>
    </row>
    <row r="1311" spans="1:16" ht="15" customHeight="1" x14ac:dyDescent="0.2">
      <c r="A1311" s="4">
        <v>28</v>
      </c>
      <c r="B1311" s="11" t="s">
        <v>43</v>
      </c>
      <c r="C1311" s="13">
        <f>[1]Ratnagiri!C38</f>
        <v>0</v>
      </c>
      <c r="D1311" s="13">
        <f>[1]Ratnagiri!D38</f>
        <v>0</v>
      </c>
      <c r="E1311" s="13">
        <f>[1]Ratnagiri!E38</f>
        <v>0</v>
      </c>
      <c r="F1311" s="13">
        <f>[1]Ratnagiri!F38</f>
        <v>0</v>
      </c>
      <c r="G1311" s="13">
        <f>[1]Ratnagiri!G38</f>
        <v>0</v>
      </c>
      <c r="H1311" s="13">
        <f>[1]Ratnagiri!H38</f>
        <v>0</v>
      </c>
      <c r="I1311" s="13">
        <f>[1]Ratnagiri!I38</f>
        <v>0</v>
      </c>
      <c r="J1311" s="13">
        <f>[1]Ratnagiri!J38</f>
        <v>0</v>
      </c>
      <c r="K1311" s="78" t="e">
        <f t="shared" si="184"/>
        <v>#DIV/0!</v>
      </c>
      <c r="L1311" s="78" t="e">
        <f t="shared" si="185"/>
        <v>#DIV/0!</v>
      </c>
      <c r="M1311" s="78">
        <f t="shared" si="186"/>
        <v>0</v>
      </c>
      <c r="N1311" s="78">
        <f t="shared" si="187"/>
        <v>0</v>
      </c>
      <c r="O1311" s="78">
        <f t="shared" si="187"/>
        <v>0</v>
      </c>
      <c r="P1311" s="78" t="e">
        <f t="shared" si="188"/>
        <v>#DIV/0!</v>
      </c>
    </row>
    <row r="1312" spans="1:16" ht="15" customHeight="1" x14ac:dyDescent="0.2">
      <c r="A1312" s="4">
        <v>29</v>
      </c>
      <c r="B1312" s="11" t="s">
        <v>44</v>
      </c>
      <c r="C1312" s="13">
        <f>[1]Sangli!C38</f>
        <v>0</v>
      </c>
      <c r="D1312" s="13">
        <f>[1]Sangli!D38</f>
        <v>0</v>
      </c>
      <c r="E1312" s="13">
        <f>[1]Sangli!E38</f>
        <v>0</v>
      </c>
      <c r="F1312" s="13">
        <f>[1]Sangli!F38</f>
        <v>0</v>
      </c>
      <c r="G1312" s="13">
        <f>[1]Sangli!G38</f>
        <v>0</v>
      </c>
      <c r="H1312" s="13">
        <f>[1]Sangli!H38</f>
        <v>0</v>
      </c>
      <c r="I1312" s="13">
        <f>[1]Sangli!I38</f>
        <v>0</v>
      </c>
      <c r="J1312" s="13">
        <f>[1]Sangli!J38</f>
        <v>0</v>
      </c>
      <c r="K1312" s="78" t="e">
        <f t="shared" si="184"/>
        <v>#DIV/0!</v>
      </c>
      <c r="L1312" s="78" t="e">
        <f t="shared" si="185"/>
        <v>#DIV/0!</v>
      </c>
      <c r="M1312" s="78">
        <f t="shared" si="186"/>
        <v>0</v>
      </c>
      <c r="N1312" s="78">
        <f t="shared" si="187"/>
        <v>0</v>
      </c>
      <c r="O1312" s="78">
        <f t="shared" si="187"/>
        <v>0</v>
      </c>
      <c r="P1312" s="78" t="e">
        <f t="shared" si="188"/>
        <v>#DIV/0!</v>
      </c>
    </row>
    <row r="1313" spans="1:16" ht="15" customHeight="1" x14ac:dyDescent="0.2">
      <c r="A1313" s="4">
        <v>30</v>
      </c>
      <c r="B1313" s="11" t="s">
        <v>45</v>
      </c>
      <c r="C1313" s="13">
        <f>[1]Satara!C38</f>
        <v>0</v>
      </c>
      <c r="D1313" s="13">
        <f>[1]Satara!D38</f>
        <v>0</v>
      </c>
      <c r="E1313" s="13">
        <f>[1]Satara!E38</f>
        <v>0</v>
      </c>
      <c r="F1313" s="13">
        <f>[1]Satara!F38</f>
        <v>0</v>
      </c>
      <c r="G1313" s="13">
        <f>[1]Satara!G38</f>
        <v>0</v>
      </c>
      <c r="H1313" s="13">
        <f>[1]Satara!H38</f>
        <v>0</v>
      </c>
      <c r="I1313" s="13">
        <f>[1]Satara!I38</f>
        <v>0</v>
      </c>
      <c r="J1313" s="13">
        <f>[1]Satara!J38</f>
        <v>0</v>
      </c>
      <c r="K1313" s="78" t="e">
        <f t="shared" si="184"/>
        <v>#DIV/0!</v>
      </c>
      <c r="L1313" s="78" t="e">
        <f t="shared" si="185"/>
        <v>#DIV/0!</v>
      </c>
      <c r="M1313" s="78">
        <f t="shared" si="186"/>
        <v>0</v>
      </c>
      <c r="N1313" s="78">
        <f t="shared" si="187"/>
        <v>0</v>
      </c>
      <c r="O1313" s="78">
        <f t="shared" si="187"/>
        <v>0</v>
      </c>
      <c r="P1313" s="78" t="e">
        <f t="shared" si="188"/>
        <v>#DIV/0!</v>
      </c>
    </row>
    <row r="1314" spans="1:16" ht="15" customHeight="1" x14ac:dyDescent="0.2">
      <c r="A1314" s="4">
        <v>31</v>
      </c>
      <c r="B1314" s="11" t="s">
        <v>46</v>
      </c>
      <c r="C1314" s="13">
        <f>[1]Sindhudurg!C38</f>
        <v>0</v>
      </c>
      <c r="D1314" s="13">
        <f>[1]Sindhudurg!D38</f>
        <v>0</v>
      </c>
      <c r="E1314" s="13">
        <f>[1]Sindhudurg!E38</f>
        <v>0</v>
      </c>
      <c r="F1314" s="13">
        <f>[1]Sindhudurg!F38</f>
        <v>0</v>
      </c>
      <c r="G1314" s="13">
        <f>[1]Sindhudurg!G38</f>
        <v>0</v>
      </c>
      <c r="H1314" s="13">
        <f>[1]Sindhudurg!H38</f>
        <v>0</v>
      </c>
      <c r="I1314" s="13">
        <f>[1]Sindhudurg!I38</f>
        <v>0</v>
      </c>
      <c r="J1314" s="13">
        <f>[1]Sindhudurg!J38</f>
        <v>0</v>
      </c>
      <c r="K1314" s="78" t="e">
        <f t="shared" si="184"/>
        <v>#DIV/0!</v>
      </c>
      <c r="L1314" s="78" t="e">
        <f t="shared" si="185"/>
        <v>#DIV/0!</v>
      </c>
      <c r="M1314" s="78">
        <f t="shared" si="186"/>
        <v>0</v>
      </c>
      <c r="N1314" s="78">
        <f t="shared" si="187"/>
        <v>0</v>
      </c>
      <c r="O1314" s="78">
        <f t="shared" si="187"/>
        <v>0</v>
      </c>
      <c r="P1314" s="78" t="e">
        <f t="shared" si="188"/>
        <v>#DIV/0!</v>
      </c>
    </row>
    <row r="1315" spans="1:16" ht="15" customHeight="1" x14ac:dyDescent="0.2">
      <c r="A1315" s="4">
        <v>32</v>
      </c>
      <c r="B1315" s="11" t="s">
        <v>47</v>
      </c>
      <c r="C1315" s="13">
        <f>[1]Solapur!C38</f>
        <v>0</v>
      </c>
      <c r="D1315" s="13">
        <f>[1]Solapur!D38</f>
        <v>0</v>
      </c>
      <c r="E1315" s="13">
        <f>[1]Solapur!E38</f>
        <v>0</v>
      </c>
      <c r="F1315" s="13">
        <f>[1]Solapur!F38</f>
        <v>0</v>
      </c>
      <c r="G1315" s="13">
        <f>[1]Solapur!G38</f>
        <v>0</v>
      </c>
      <c r="H1315" s="13">
        <f>[1]Solapur!H38</f>
        <v>0</v>
      </c>
      <c r="I1315" s="13">
        <f>[1]Solapur!I38</f>
        <v>0</v>
      </c>
      <c r="J1315" s="13">
        <f>[1]Solapur!J38</f>
        <v>0</v>
      </c>
      <c r="K1315" s="78" t="e">
        <f t="shared" si="184"/>
        <v>#DIV/0!</v>
      </c>
      <c r="L1315" s="78" t="e">
        <f t="shared" si="185"/>
        <v>#DIV/0!</v>
      </c>
      <c r="M1315" s="78">
        <f t="shared" si="186"/>
        <v>0</v>
      </c>
      <c r="N1315" s="78">
        <f t="shared" si="187"/>
        <v>0</v>
      </c>
      <c r="O1315" s="78">
        <f t="shared" si="187"/>
        <v>0</v>
      </c>
      <c r="P1315" s="78" t="e">
        <f t="shared" si="188"/>
        <v>#DIV/0!</v>
      </c>
    </row>
    <row r="1316" spans="1:16" ht="15" customHeight="1" x14ac:dyDescent="0.2">
      <c r="A1316" s="4">
        <v>33</v>
      </c>
      <c r="B1316" s="11" t="s">
        <v>48</v>
      </c>
      <c r="C1316" s="13">
        <f>[1]Thane!C38</f>
        <v>0</v>
      </c>
      <c r="D1316" s="13">
        <f>[1]Thane!D38</f>
        <v>0</v>
      </c>
      <c r="E1316" s="13">
        <f>[1]Thane!E38</f>
        <v>0</v>
      </c>
      <c r="F1316" s="13">
        <f>[1]Thane!F38</f>
        <v>0</v>
      </c>
      <c r="G1316" s="13">
        <f>[1]Thane!G38</f>
        <v>0</v>
      </c>
      <c r="H1316" s="13">
        <f>[1]Thane!H38</f>
        <v>0</v>
      </c>
      <c r="I1316" s="13">
        <f>[1]Thane!I38</f>
        <v>0</v>
      </c>
      <c r="J1316" s="13">
        <f>[1]Thane!J38</f>
        <v>0</v>
      </c>
      <c r="K1316" s="78" t="e">
        <f t="shared" si="184"/>
        <v>#DIV/0!</v>
      </c>
      <c r="L1316" s="78" t="e">
        <f t="shared" si="185"/>
        <v>#DIV/0!</v>
      </c>
      <c r="M1316" s="78">
        <f t="shared" si="186"/>
        <v>0</v>
      </c>
      <c r="N1316" s="78">
        <f t="shared" si="187"/>
        <v>0</v>
      </c>
      <c r="O1316" s="78">
        <f t="shared" si="187"/>
        <v>0</v>
      </c>
      <c r="P1316" s="78" t="e">
        <f t="shared" si="188"/>
        <v>#DIV/0!</v>
      </c>
    </row>
    <row r="1317" spans="1:16" ht="15" customHeight="1" x14ac:dyDescent="0.2">
      <c r="A1317" s="4">
        <v>34</v>
      </c>
      <c r="B1317" s="11" t="s">
        <v>49</v>
      </c>
      <c r="C1317" s="13">
        <f>[1]Wardha!C38</f>
        <v>326</v>
      </c>
      <c r="D1317" s="13">
        <f>[1]Wardha!D38</f>
        <v>561</v>
      </c>
      <c r="E1317" s="13">
        <f>[1]Wardha!E38</f>
        <v>143</v>
      </c>
      <c r="F1317" s="13">
        <f>[1]Wardha!F38</f>
        <v>25</v>
      </c>
      <c r="G1317" s="13">
        <f>[1]Wardha!G38</f>
        <v>0</v>
      </c>
      <c r="H1317" s="13">
        <f>[1]Wardha!H38</f>
        <v>0</v>
      </c>
      <c r="I1317" s="13">
        <f>[1]Wardha!I38</f>
        <v>0</v>
      </c>
      <c r="J1317" s="13">
        <f>[1]Wardha!J38</f>
        <v>0</v>
      </c>
      <c r="K1317" s="78">
        <f t="shared" si="184"/>
        <v>0</v>
      </c>
      <c r="L1317" s="78">
        <f t="shared" si="185"/>
        <v>0</v>
      </c>
      <c r="M1317" s="78">
        <f t="shared" si="186"/>
        <v>586</v>
      </c>
      <c r="N1317" s="78">
        <f t="shared" si="187"/>
        <v>0</v>
      </c>
      <c r="O1317" s="78">
        <f t="shared" si="187"/>
        <v>0</v>
      </c>
      <c r="P1317" s="78">
        <f t="shared" si="188"/>
        <v>0</v>
      </c>
    </row>
    <row r="1318" spans="1:16" ht="15" customHeight="1" x14ac:dyDescent="0.2">
      <c r="A1318" s="4">
        <v>35</v>
      </c>
      <c r="B1318" s="11" t="s">
        <v>50</v>
      </c>
      <c r="C1318" s="13">
        <f>[1]Washim!C38</f>
        <v>0</v>
      </c>
      <c r="D1318" s="13">
        <f>[1]Washim!D39</f>
        <v>0</v>
      </c>
      <c r="E1318" s="13">
        <f>[1]Washim!E39</f>
        <v>0</v>
      </c>
      <c r="F1318" s="13">
        <f>[1]Washim!F39</f>
        <v>0</v>
      </c>
      <c r="G1318" s="13">
        <f>[1]Washim!G39</f>
        <v>0</v>
      </c>
      <c r="H1318" s="13">
        <f>[1]Washim!H39</f>
        <v>0</v>
      </c>
      <c r="I1318" s="13">
        <f>[1]Washim!I39</f>
        <v>0</v>
      </c>
      <c r="J1318" s="13">
        <f>[1]Washim!J39</f>
        <v>0</v>
      </c>
      <c r="K1318" s="78" t="e">
        <f t="shared" si="184"/>
        <v>#DIV/0!</v>
      </c>
      <c r="L1318" s="78" t="e">
        <f t="shared" si="185"/>
        <v>#DIV/0!</v>
      </c>
      <c r="M1318" s="78">
        <f t="shared" si="186"/>
        <v>0</v>
      </c>
      <c r="N1318" s="78">
        <f t="shared" si="187"/>
        <v>0</v>
      </c>
      <c r="O1318" s="78">
        <f t="shared" si="187"/>
        <v>0</v>
      </c>
      <c r="P1318" s="78" t="e">
        <f t="shared" si="188"/>
        <v>#DIV/0!</v>
      </c>
    </row>
    <row r="1319" spans="1:16" ht="15" customHeight="1" x14ac:dyDescent="0.2">
      <c r="A1319" s="4">
        <v>36</v>
      </c>
      <c r="B1319" s="11" t="s">
        <v>51</v>
      </c>
      <c r="C1319" s="13">
        <f>[1]Yavatmal!C38</f>
        <v>0</v>
      </c>
      <c r="D1319" s="13">
        <f>[1]Yavatmal!D38</f>
        <v>0</v>
      </c>
      <c r="E1319" s="13">
        <f>[1]Yavatmal!E38</f>
        <v>0</v>
      </c>
      <c r="F1319" s="13">
        <f>[1]Yavatmal!F38</f>
        <v>0</v>
      </c>
      <c r="G1319" s="13">
        <f>[1]Yavatmal!G38</f>
        <v>0</v>
      </c>
      <c r="H1319" s="13">
        <f>[1]Yavatmal!H38</f>
        <v>0</v>
      </c>
      <c r="I1319" s="13">
        <f>[1]Yavatmal!I38</f>
        <v>0</v>
      </c>
      <c r="J1319" s="13">
        <f>[1]Yavatmal!J38</f>
        <v>0</v>
      </c>
      <c r="K1319" s="78" t="e">
        <f t="shared" si="184"/>
        <v>#DIV/0!</v>
      </c>
      <c r="L1319" s="78" t="e">
        <f t="shared" si="185"/>
        <v>#DIV/0!</v>
      </c>
      <c r="M1319" s="78">
        <f t="shared" si="186"/>
        <v>0</v>
      </c>
      <c r="N1319" s="78">
        <f t="shared" si="187"/>
        <v>0</v>
      </c>
      <c r="O1319" s="78">
        <f t="shared" si="187"/>
        <v>0</v>
      </c>
      <c r="P1319" s="78" t="e">
        <f t="shared" si="188"/>
        <v>#DIV/0!</v>
      </c>
    </row>
    <row r="1320" spans="1:16" ht="15" customHeight="1" x14ac:dyDescent="0.2">
      <c r="A1320" s="20"/>
      <c r="B1320" s="21" t="s">
        <v>8</v>
      </c>
      <c r="C1320" s="76">
        <f t="shared" ref="C1320:J1320" si="189">SUM(C1284:C1319)</f>
        <v>1407</v>
      </c>
      <c r="D1320" s="76">
        <f t="shared" si="189"/>
        <v>951</v>
      </c>
      <c r="E1320" s="76">
        <f t="shared" si="189"/>
        <v>262</v>
      </c>
      <c r="F1320" s="76">
        <f t="shared" si="189"/>
        <v>162</v>
      </c>
      <c r="G1320" s="76">
        <f t="shared" si="189"/>
        <v>0</v>
      </c>
      <c r="H1320" s="76">
        <f t="shared" si="189"/>
        <v>0</v>
      </c>
      <c r="I1320" s="76">
        <f t="shared" si="189"/>
        <v>0</v>
      </c>
      <c r="J1320" s="76">
        <f t="shared" si="189"/>
        <v>0</v>
      </c>
      <c r="K1320" s="76">
        <f t="shared" si="184"/>
        <v>0</v>
      </c>
      <c r="L1320" s="76">
        <f t="shared" si="185"/>
        <v>0</v>
      </c>
      <c r="M1320" s="76">
        <f t="shared" si="186"/>
        <v>1113</v>
      </c>
      <c r="N1320" s="76">
        <f t="shared" si="187"/>
        <v>0</v>
      </c>
      <c r="O1320" s="76">
        <f t="shared" si="187"/>
        <v>0</v>
      </c>
      <c r="P1320" s="76">
        <f t="shared" si="188"/>
        <v>0</v>
      </c>
    </row>
    <row r="1321" spans="1:16" ht="15" customHeight="1" x14ac:dyDescent="0.2">
      <c r="A1321" s="110" t="s">
        <v>133</v>
      </c>
      <c r="B1321" s="110"/>
      <c r="C1321" s="110"/>
      <c r="D1321" s="110"/>
      <c r="E1321" s="110"/>
      <c r="F1321" s="110"/>
      <c r="G1321" s="110"/>
      <c r="H1321" s="110"/>
      <c r="I1321" s="110"/>
      <c r="J1321" s="110"/>
      <c r="K1321" s="110"/>
      <c r="L1321" s="110"/>
      <c r="M1321" s="110"/>
      <c r="N1321" s="110"/>
      <c r="O1321" s="110"/>
      <c r="P1321" s="110"/>
    </row>
    <row r="1322" spans="1:16" ht="15" customHeight="1" x14ac:dyDescent="0.2">
      <c r="A1322" s="111"/>
      <c r="B1322" s="111"/>
      <c r="C1322" s="111"/>
      <c r="D1322" s="111"/>
      <c r="E1322" s="111"/>
      <c r="F1322" s="111"/>
      <c r="G1322" s="111"/>
      <c r="H1322" s="111"/>
      <c r="I1322" s="111"/>
      <c r="J1322" s="111"/>
      <c r="K1322" s="111"/>
      <c r="L1322" s="111"/>
      <c r="M1322" s="111"/>
      <c r="N1322" s="111"/>
      <c r="O1322" s="111"/>
      <c r="P1322" s="111"/>
    </row>
    <row r="1323" spans="1:16" ht="15" customHeight="1" x14ac:dyDescent="0.2">
      <c r="A1323" s="112" t="str">
        <f>A3</f>
        <v>Disbursements under Crop Loans - 17.07.2021</v>
      </c>
      <c r="B1323" s="112"/>
      <c r="C1323" s="112"/>
      <c r="D1323" s="112"/>
      <c r="E1323" s="112"/>
      <c r="F1323" s="112"/>
      <c r="G1323" s="112"/>
      <c r="H1323" s="112"/>
      <c r="I1323" s="112"/>
      <c r="J1323" s="112"/>
      <c r="K1323" s="112"/>
      <c r="L1323" s="112"/>
      <c r="M1323" s="112"/>
      <c r="N1323" s="112"/>
      <c r="O1323" s="112"/>
      <c r="P1323" s="112"/>
    </row>
    <row r="1324" spans="1:16" ht="15" customHeight="1" x14ac:dyDescent="0.2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113" t="s">
        <v>2</v>
      </c>
      <c r="N1324" s="113"/>
      <c r="O1324" s="113"/>
      <c r="P1324" s="113"/>
    </row>
    <row r="1325" spans="1:16" ht="39.950000000000003" customHeight="1" x14ac:dyDescent="0.2">
      <c r="A1325" s="100" t="s">
        <v>3</v>
      </c>
      <c r="B1325" s="100" t="s">
        <v>58</v>
      </c>
      <c r="C1325" s="103" t="str">
        <f>C1105</f>
        <v>Crop Loan Target 
ACP 2021-22</v>
      </c>
      <c r="D1325" s="104"/>
      <c r="E1325" s="104"/>
      <c r="F1325" s="105"/>
      <c r="G1325" s="106" t="str">
        <f>G1105</f>
        <v>Cumulative Achievement from 
01.04.2021</v>
      </c>
      <c r="H1325" s="107"/>
      <c r="I1325" s="107"/>
      <c r="J1325" s="108"/>
      <c r="K1325" s="92" t="s">
        <v>7</v>
      </c>
      <c r="L1325" s="92"/>
      <c r="M1325" s="92" t="s">
        <v>8</v>
      </c>
      <c r="N1325" s="92"/>
      <c r="O1325" s="92"/>
      <c r="P1325" s="92"/>
    </row>
    <row r="1326" spans="1:16" ht="15" customHeight="1" x14ac:dyDescent="0.2">
      <c r="A1326" s="101"/>
      <c r="B1326" s="101"/>
      <c r="C1326" s="93" t="s">
        <v>9</v>
      </c>
      <c r="D1326" s="93"/>
      <c r="E1326" s="94" t="s">
        <v>10</v>
      </c>
      <c r="F1326" s="95"/>
      <c r="G1326" s="96" t="s">
        <v>9</v>
      </c>
      <c r="H1326" s="97"/>
      <c r="I1326" s="96" t="s">
        <v>10</v>
      </c>
      <c r="J1326" s="97"/>
      <c r="K1326" s="98" t="s">
        <v>9</v>
      </c>
      <c r="L1326" s="98" t="s">
        <v>10</v>
      </c>
      <c r="M1326" s="98" t="s">
        <v>11</v>
      </c>
      <c r="N1326" s="93" t="s">
        <v>12</v>
      </c>
      <c r="O1326" s="93"/>
      <c r="P1326" s="98" t="s">
        <v>13</v>
      </c>
    </row>
    <row r="1327" spans="1:16" ht="15" customHeight="1" x14ac:dyDescent="0.2">
      <c r="A1327" s="102"/>
      <c r="B1327" s="102"/>
      <c r="C1327" s="3" t="s">
        <v>14</v>
      </c>
      <c r="D1327" s="3" t="s">
        <v>15</v>
      </c>
      <c r="E1327" s="3" t="s">
        <v>14</v>
      </c>
      <c r="F1327" s="3" t="s">
        <v>15</v>
      </c>
      <c r="G1327" s="3" t="s">
        <v>14</v>
      </c>
      <c r="H1327" s="3" t="s">
        <v>15</v>
      </c>
      <c r="I1327" s="3" t="s">
        <v>14</v>
      </c>
      <c r="J1327" s="3" t="s">
        <v>15</v>
      </c>
      <c r="K1327" s="99"/>
      <c r="L1327" s="99"/>
      <c r="M1327" s="99"/>
      <c r="N1327" s="3" t="s">
        <v>14</v>
      </c>
      <c r="O1327" s="3" t="s">
        <v>15</v>
      </c>
      <c r="P1327" s="99"/>
    </row>
    <row r="1328" spans="1:16" ht="15" customHeight="1" x14ac:dyDescent="0.2">
      <c r="A1328" s="4">
        <v>1</v>
      </c>
      <c r="B1328" s="11" t="s">
        <v>16</v>
      </c>
      <c r="C1328" s="13">
        <f>[1]Ahmednagar!C39</f>
        <v>0</v>
      </c>
      <c r="D1328" s="13">
        <f>[1]Ahmednagar!D39</f>
        <v>0</v>
      </c>
      <c r="E1328" s="13">
        <f>[1]Ahmednagar!E39</f>
        <v>0</v>
      </c>
      <c r="F1328" s="13">
        <f>[1]Ahmednagar!F39</f>
        <v>0</v>
      </c>
      <c r="G1328" s="13">
        <f>[1]Ahmednagar!G39</f>
        <v>0</v>
      </c>
      <c r="H1328" s="13">
        <f>[1]Ahmednagar!H39</f>
        <v>0</v>
      </c>
      <c r="I1328" s="13">
        <f>[1]Ahmednagar!I39</f>
        <v>0</v>
      </c>
      <c r="J1328" s="13">
        <f>[1]Ahmednagar!J39</f>
        <v>0</v>
      </c>
      <c r="K1328" s="78" t="e">
        <f t="shared" ref="K1328:K1364" si="190">(H1328/D1328)*100</f>
        <v>#DIV/0!</v>
      </c>
      <c r="L1328" s="78" t="e">
        <f t="shared" ref="L1328:L1364" si="191">(J1328/F1328)*100</f>
        <v>#DIV/0!</v>
      </c>
      <c r="M1328" s="78">
        <f t="shared" ref="M1328:M1364" si="192">D1328+F1328</f>
        <v>0</v>
      </c>
      <c r="N1328" s="78">
        <f t="shared" ref="N1328:O1364" si="193">G1328+I1328</f>
        <v>0</v>
      </c>
      <c r="O1328" s="78">
        <f t="shared" si="193"/>
        <v>0</v>
      </c>
      <c r="P1328" s="78" t="e">
        <f t="shared" ref="P1328:P1364" si="194">(O1328/M1328)*100</f>
        <v>#DIV/0!</v>
      </c>
    </row>
    <row r="1329" spans="1:16" ht="15" customHeight="1" x14ac:dyDescent="0.2">
      <c r="A1329" s="4">
        <v>2</v>
      </c>
      <c r="B1329" s="11" t="s">
        <v>17</v>
      </c>
      <c r="C1329" s="13">
        <f>[1]Akola!C39</f>
        <v>0</v>
      </c>
      <c r="D1329" s="13">
        <f>[1]Akola!D39</f>
        <v>0</v>
      </c>
      <c r="E1329" s="13">
        <f>[1]Akola!E39</f>
        <v>0</v>
      </c>
      <c r="F1329" s="13">
        <f>[1]Akola!F39</f>
        <v>0</v>
      </c>
      <c r="G1329" s="13">
        <f>[1]Akola!G39</f>
        <v>0</v>
      </c>
      <c r="H1329" s="13">
        <f>[1]Akola!H39</f>
        <v>0</v>
      </c>
      <c r="I1329" s="13">
        <f>[1]Akola!I39</f>
        <v>0</v>
      </c>
      <c r="J1329" s="13">
        <f>[1]Akola!J39</f>
        <v>0</v>
      </c>
      <c r="K1329" s="78" t="e">
        <f t="shared" si="190"/>
        <v>#DIV/0!</v>
      </c>
      <c r="L1329" s="78" t="e">
        <f t="shared" si="191"/>
        <v>#DIV/0!</v>
      </c>
      <c r="M1329" s="78">
        <f t="shared" si="192"/>
        <v>0</v>
      </c>
      <c r="N1329" s="78">
        <f t="shared" si="193"/>
        <v>0</v>
      </c>
      <c r="O1329" s="78">
        <f t="shared" si="193"/>
        <v>0</v>
      </c>
      <c r="P1329" s="78" t="e">
        <f t="shared" si="194"/>
        <v>#DIV/0!</v>
      </c>
    </row>
    <row r="1330" spans="1:16" ht="15" customHeight="1" x14ac:dyDescent="0.2">
      <c r="A1330" s="4">
        <v>3</v>
      </c>
      <c r="B1330" s="11" t="s">
        <v>18</v>
      </c>
      <c r="C1330" s="13">
        <f>[1]Amravati!C39</f>
        <v>0</v>
      </c>
      <c r="D1330" s="13">
        <f>[1]Amravati!D39</f>
        <v>0</v>
      </c>
      <c r="E1330" s="13">
        <f>[1]Amravati!E39</f>
        <v>0</v>
      </c>
      <c r="F1330" s="13">
        <f>[1]Amravati!F39</f>
        <v>0</v>
      </c>
      <c r="G1330" s="13">
        <v>1</v>
      </c>
      <c r="H1330" s="13">
        <v>1</v>
      </c>
      <c r="I1330" s="13">
        <f>[1]Amravati!I39</f>
        <v>0</v>
      </c>
      <c r="J1330" s="13">
        <f>[1]Amravati!J39</f>
        <v>0</v>
      </c>
      <c r="K1330" s="78" t="e">
        <f t="shared" si="190"/>
        <v>#DIV/0!</v>
      </c>
      <c r="L1330" s="78" t="e">
        <f t="shared" si="191"/>
        <v>#DIV/0!</v>
      </c>
      <c r="M1330" s="78">
        <f t="shared" si="192"/>
        <v>0</v>
      </c>
      <c r="N1330" s="78">
        <f t="shared" si="193"/>
        <v>1</v>
      </c>
      <c r="O1330" s="78">
        <f t="shared" si="193"/>
        <v>1</v>
      </c>
      <c r="P1330" s="78" t="e">
        <f t="shared" si="194"/>
        <v>#DIV/0!</v>
      </c>
    </row>
    <row r="1331" spans="1:16" ht="15" customHeight="1" x14ac:dyDescent="0.2">
      <c r="A1331" s="4">
        <v>4</v>
      </c>
      <c r="B1331" s="11" t="s">
        <v>19</v>
      </c>
      <c r="C1331" s="13">
        <f>[1]Aurangabad!C39</f>
        <v>0</v>
      </c>
      <c r="D1331" s="13">
        <f>[1]Aurangabad!D39</f>
        <v>0</v>
      </c>
      <c r="E1331" s="13">
        <f>[1]Aurangabad!E39</f>
        <v>0</v>
      </c>
      <c r="F1331" s="13">
        <f>[1]Aurangabad!F39</f>
        <v>0</v>
      </c>
      <c r="G1331" s="13">
        <f>[1]Aurangabad!G39</f>
        <v>0</v>
      </c>
      <c r="H1331" s="13">
        <f>[1]Aurangabad!H39</f>
        <v>0</v>
      </c>
      <c r="I1331" s="13">
        <f>[1]Aurangabad!I39</f>
        <v>0</v>
      </c>
      <c r="J1331" s="13">
        <f>[1]Aurangabad!J39</f>
        <v>0</v>
      </c>
      <c r="K1331" s="78" t="e">
        <f t="shared" si="190"/>
        <v>#DIV/0!</v>
      </c>
      <c r="L1331" s="78" t="e">
        <f t="shared" si="191"/>
        <v>#DIV/0!</v>
      </c>
      <c r="M1331" s="78">
        <f t="shared" si="192"/>
        <v>0</v>
      </c>
      <c r="N1331" s="78">
        <f t="shared" si="193"/>
        <v>0</v>
      </c>
      <c r="O1331" s="78">
        <f t="shared" si="193"/>
        <v>0</v>
      </c>
      <c r="P1331" s="78" t="e">
        <f t="shared" si="194"/>
        <v>#DIV/0!</v>
      </c>
    </row>
    <row r="1332" spans="1:16" ht="15" customHeight="1" x14ac:dyDescent="0.2">
      <c r="A1332" s="4">
        <v>5</v>
      </c>
      <c r="B1332" s="11" t="s">
        <v>20</v>
      </c>
      <c r="C1332" s="13">
        <f>[1]Beed!C39</f>
        <v>0</v>
      </c>
      <c r="D1332" s="13">
        <f>[1]Beed!D39</f>
        <v>0</v>
      </c>
      <c r="E1332" s="13">
        <f>[1]Beed!E39</f>
        <v>0</v>
      </c>
      <c r="F1332" s="13">
        <f>[1]Beed!F39</f>
        <v>0</v>
      </c>
      <c r="G1332" s="13">
        <f>[1]Beed!G39</f>
        <v>0</v>
      </c>
      <c r="H1332" s="13">
        <f>[1]Beed!H39</f>
        <v>0</v>
      </c>
      <c r="I1332" s="13">
        <f>[1]Beed!I39</f>
        <v>0</v>
      </c>
      <c r="J1332" s="13">
        <f>[1]Beed!J39</f>
        <v>0</v>
      </c>
      <c r="K1332" s="78" t="e">
        <f t="shared" si="190"/>
        <v>#DIV/0!</v>
      </c>
      <c r="L1332" s="78" t="e">
        <f t="shared" si="191"/>
        <v>#DIV/0!</v>
      </c>
      <c r="M1332" s="78">
        <f t="shared" si="192"/>
        <v>0</v>
      </c>
      <c r="N1332" s="78">
        <f t="shared" si="193"/>
        <v>0</v>
      </c>
      <c r="O1332" s="78">
        <f t="shared" si="193"/>
        <v>0</v>
      </c>
      <c r="P1332" s="78" t="e">
        <f t="shared" si="194"/>
        <v>#DIV/0!</v>
      </c>
    </row>
    <row r="1333" spans="1:16" ht="15" customHeight="1" x14ac:dyDescent="0.2">
      <c r="A1333" s="4">
        <v>6</v>
      </c>
      <c r="B1333" s="11" t="s">
        <v>21</v>
      </c>
      <c r="C1333" s="13">
        <f>[1]Bhandara!C39</f>
        <v>0</v>
      </c>
      <c r="D1333" s="13">
        <f>[1]Bhandara!D39</f>
        <v>0</v>
      </c>
      <c r="E1333" s="13">
        <f>[1]Bhandara!E39</f>
        <v>0</v>
      </c>
      <c r="F1333" s="13">
        <f>[1]Bhandara!F39</f>
        <v>0</v>
      </c>
      <c r="G1333" s="13">
        <f>[1]Bhandara!G39</f>
        <v>0</v>
      </c>
      <c r="H1333" s="13">
        <f>[1]Bhandara!H39</f>
        <v>0</v>
      </c>
      <c r="I1333" s="13">
        <f>[1]Bhandara!I39</f>
        <v>0</v>
      </c>
      <c r="J1333" s="13">
        <f>[1]Bhandara!J39</f>
        <v>0</v>
      </c>
      <c r="K1333" s="78" t="e">
        <f t="shared" si="190"/>
        <v>#DIV/0!</v>
      </c>
      <c r="L1333" s="78" t="e">
        <f t="shared" si="191"/>
        <v>#DIV/0!</v>
      </c>
      <c r="M1333" s="78">
        <f t="shared" si="192"/>
        <v>0</v>
      </c>
      <c r="N1333" s="78">
        <f t="shared" si="193"/>
        <v>0</v>
      </c>
      <c r="O1333" s="78">
        <f t="shared" si="193"/>
        <v>0</v>
      </c>
      <c r="P1333" s="78" t="e">
        <f t="shared" si="194"/>
        <v>#DIV/0!</v>
      </c>
    </row>
    <row r="1334" spans="1:16" ht="15" customHeight="1" x14ac:dyDescent="0.2">
      <c r="A1334" s="4">
        <v>7</v>
      </c>
      <c r="B1334" s="11" t="s">
        <v>22</v>
      </c>
      <c r="C1334" s="13">
        <f>[1]Buldhana!C39</f>
        <v>0</v>
      </c>
      <c r="D1334" s="13">
        <f>[1]Buldhana!D39</f>
        <v>0</v>
      </c>
      <c r="E1334" s="13">
        <f>[1]Buldhana!E39</f>
        <v>0</v>
      </c>
      <c r="F1334" s="13">
        <f>[1]Buldhana!F39</f>
        <v>0</v>
      </c>
      <c r="G1334" s="13">
        <f>[1]Buldhana!G39</f>
        <v>0</v>
      </c>
      <c r="H1334" s="13">
        <f>[1]Buldhana!H39</f>
        <v>0</v>
      </c>
      <c r="I1334" s="13">
        <f>[1]Buldhana!I39</f>
        <v>0</v>
      </c>
      <c r="J1334" s="13">
        <f>[1]Buldhana!J39</f>
        <v>0</v>
      </c>
      <c r="K1334" s="78" t="e">
        <f t="shared" si="190"/>
        <v>#DIV/0!</v>
      </c>
      <c r="L1334" s="78" t="e">
        <f t="shared" si="191"/>
        <v>#DIV/0!</v>
      </c>
      <c r="M1334" s="78">
        <f t="shared" si="192"/>
        <v>0</v>
      </c>
      <c r="N1334" s="78">
        <f t="shared" si="193"/>
        <v>0</v>
      </c>
      <c r="O1334" s="78">
        <f t="shared" si="193"/>
        <v>0</v>
      </c>
      <c r="P1334" s="78" t="e">
        <f t="shared" si="194"/>
        <v>#DIV/0!</v>
      </c>
    </row>
    <row r="1335" spans="1:16" ht="15" customHeight="1" x14ac:dyDescent="0.2">
      <c r="A1335" s="4">
        <v>8</v>
      </c>
      <c r="B1335" s="11" t="s">
        <v>23</v>
      </c>
      <c r="C1335" s="13">
        <f>[1]Chandrapur!C39</f>
        <v>0</v>
      </c>
      <c r="D1335" s="13">
        <f>[1]Chandrapur!D39</f>
        <v>0</v>
      </c>
      <c r="E1335" s="13">
        <f>[1]Chandrapur!E39</f>
        <v>0</v>
      </c>
      <c r="F1335" s="13">
        <f>[1]Chandrapur!F39</f>
        <v>0</v>
      </c>
      <c r="G1335" s="13">
        <v>1</v>
      </c>
      <c r="H1335" s="13">
        <v>1</v>
      </c>
      <c r="I1335" s="13">
        <f>[1]Chandrapur!I39</f>
        <v>0</v>
      </c>
      <c r="J1335" s="13">
        <f>[1]Chandrapur!J39</f>
        <v>0</v>
      </c>
      <c r="K1335" s="78" t="e">
        <f t="shared" si="190"/>
        <v>#DIV/0!</v>
      </c>
      <c r="L1335" s="78" t="e">
        <f t="shared" si="191"/>
        <v>#DIV/0!</v>
      </c>
      <c r="M1335" s="78">
        <f t="shared" si="192"/>
        <v>0</v>
      </c>
      <c r="N1335" s="78">
        <f t="shared" si="193"/>
        <v>1</v>
      </c>
      <c r="O1335" s="78">
        <f t="shared" si="193"/>
        <v>1</v>
      </c>
      <c r="P1335" s="78" t="e">
        <f t="shared" si="194"/>
        <v>#DIV/0!</v>
      </c>
    </row>
    <row r="1336" spans="1:16" ht="15" customHeight="1" x14ac:dyDescent="0.2">
      <c r="A1336" s="4">
        <v>9</v>
      </c>
      <c r="B1336" s="11" t="s">
        <v>24</v>
      </c>
      <c r="C1336" s="13">
        <f>[1]Dhule!C39</f>
        <v>0</v>
      </c>
      <c r="D1336" s="13">
        <f>[1]Dhule!D39</f>
        <v>0</v>
      </c>
      <c r="E1336" s="13">
        <f>[1]Dhule!E39</f>
        <v>0</v>
      </c>
      <c r="F1336" s="13">
        <f>[1]Dhule!F39</f>
        <v>0</v>
      </c>
      <c r="G1336" s="13">
        <f>[1]Dhule!G39</f>
        <v>0</v>
      </c>
      <c r="H1336" s="13">
        <f>[1]Dhule!H39</f>
        <v>0</v>
      </c>
      <c r="I1336" s="13">
        <f>[1]Dhule!I39</f>
        <v>0</v>
      </c>
      <c r="J1336" s="13">
        <f>[1]Dhule!J39</f>
        <v>0</v>
      </c>
      <c r="K1336" s="78" t="e">
        <f t="shared" si="190"/>
        <v>#DIV/0!</v>
      </c>
      <c r="L1336" s="78" t="e">
        <f t="shared" si="191"/>
        <v>#DIV/0!</v>
      </c>
      <c r="M1336" s="78">
        <f t="shared" si="192"/>
        <v>0</v>
      </c>
      <c r="N1336" s="78">
        <f t="shared" si="193"/>
        <v>0</v>
      </c>
      <c r="O1336" s="78">
        <f t="shared" si="193"/>
        <v>0</v>
      </c>
      <c r="P1336" s="78" t="e">
        <f t="shared" si="194"/>
        <v>#DIV/0!</v>
      </c>
    </row>
    <row r="1337" spans="1:16" ht="15" customHeight="1" x14ac:dyDescent="0.2">
      <c r="A1337" s="4">
        <v>10</v>
      </c>
      <c r="B1337" s="11" t="s">
        <v>25</v>
      </c>
      <c r="C1337" s="13">
        <f>[1]Gadchiroli!C39</f>
        <v>49</v>
      </c>
      <c r="D1337" s="13">
        <f>[1]Gadchiroli!D39</f>
        <v>28</v>
      </c>
      <c r="E1337" s="13">
        <f>[1]Gadchiroli!E39</f>
        <v>11</v>
      </c>
      <c r="F1337" s="13">
        <f>[1]Gadchiroli!F39</f>
        <v>6</v>
      </c>
      <c r="G1337" s="13">
        <f>[1]Gadchiroli!G39</f>
        <v>0</v>
      </c>
      <c r="H1337" s="13">
        <f>[1]Gadchiroli!H39</f>
        <v>0</v>
      </c>
      <c r="I1337" s="13">
        <f>[1]Gadchiroli!I39</f>
        <v>0</v>
      </c>
      <c r="J1337" s="13">
        <f>[1]Gadchiroli!J39</f>
        <v>0</v>
      </c>
      <c r="K1337" s="78">
        <f t="shared" si="190"/>
        <v>0</v>
      </c>
      <c r="L1337" s="78">
        <f t="shared" si="191"/>
        <v>0</v>
      </c>
      <c r="M1337" s="78">
        <f t="shared" si="192"/>
        <v>34</v>
      </c>
      <c r="N1337" s="78">
        <f t="shared" si="193"/>
        <v>0</v>
      </c>
      <c r="O1337" s="78">
        <f t="shared" si="193"/>
        <v>0</v>
      </c>
      <c r="P1337" s="78">
        <f t="shared" si="194"/>
        <v>0</v>
      </c>
    </row>
    <row r="1338" spans="1:16" ht="15" customHeight="1" x14ac:dyDescent="0.2">
      <c r="A1338" s="4">
        <v>11</v>
      </c>
      <c r="B1338" s="11" t="s">
        <v>26</v>
      </c>
      <c r="C1338" s="13">
        <f>[1]Gondia!C39</f>
        <v>78</v>
      </c>
      <c r="D1338" s="13">
        <f>[1]Gondia!D39</f>
        <v>15</v>
      </c>
      <c r="E1338" s="13">
        <f>[1]Gondia!E39</f>
        <v>30</v>
      </c>
      <c r="F1338" s="13">
        <f>[1]Gondia!F39</f>
        <v>19</v>
      </c>
      <c r="G1338" s="13">
        <f>[1]Gondia!G39</f>
        <v>0</v>
      </c>
      <c r="H1338" s="13">
        <f>[1]Gondia!H39</f>
        <v>0</v>
      </c>
      <c r="I1338" s="13">
        <f>[1]Gondia!I39</f>
        <v>0</v>
      </c>
      <c r="J1338" s="13">
        <f>[1]Gondia!J39</f>
        <v>0</v>
      </c>
      <c r="K1338" s="78">
        <f t="shared" si="190"/>
        <v>0</v>
      </c>
      <c r="L1338" s="78">
        <f t="shared" si="191"/>
        <v>0</v>
      </c>
      <c r="M1338" s="78">
        <f t="shared" si="192"/>
        <v>34</v>
      </c>
      <c r="N1338" s="78">
        <f t="shared" si="193"/>
        <v>0</v>
      </c>
      <c r="O1338" s="78">
        <f t="shared" si="193"/>
        <v>0</v>
      </c>
      <c r="P1338" s="78">
        <f t="shared" si="194"/>
        <v>0</v>
      </c>
    </row>
    <row r="1339" spans="1:16" ht="15" customHeight="1" x14ac:dyDescent="0.2">
      <c r="A1339" s="4">
        <v>12</v>
      </c>
      <c r="B1339" s="11" t="s">
        <v>27</v>
      </c>
      <c r="C1339" s="13">
        <f>[1]Hingoli!C39</f>
        <v>0</v>
      </c>
      <c r="D1339" s="13">
        <f>[1]Hingoli!D39</f>
        <v>0</v>
      </c>
      <c r="E1339" s="13">
        <f>[1]Hingoli!E39</f>
        <v>0</v>
      </c>
      <c r="F1339" s="13">
        <f>[1]Hingoli!F39</f>
        <v>0</v>
      </c>
      <c r="G1339" s="13">
        <f>[1]Hingoli!G39</f>
        <v>0</v>
      </c>
      <c r="H1339" s="13">
        <f>[1]Hingoli!H39</f>
        <v>0</v>
      </c>
      <c r="I1339" s="13">
        <f>[1]Hingoli!I39</f>
        <v>0</v>
      </c>
      <c r="J1339" s="13">
        <f>[1]Hingoli!J39</f>
        <v>0</v>
      </c>
      <c r="K1339" s="78" t="e">
        <f t="shared" si="190"/>
        <v>#DIV/0!</v>
      </c>
      <c r="L1339" s="78" t="e">
        <f t="shared" si="191"/>
        <v>#DIV/0!</v>
      </c>
      <c r="M1339" s="78">
        <f t="shared" si="192"/>
        <v>0</v>
      </c>
      <c r="N1339" s="78">
        <f t="shared" si="193"/>
        <v>0</v>
      </c>
      <c r="O1339" s="78">
        <f t="shared" si="193"/>
        <v>0</v>
      </c>
      <c r="P1339" s="78" t="e">
        <f t="shared" si="194"/>
        <v>#DIV/0!</v>
      </c>
    </row>
    <row r="1340" spans="1:16" ht="15" customHeight="1" x14ac:dyDescent="0.2">
      <c r="A1340" s="4">
        <v>13</v>
      </c>
      <c r="B1340" s="11" t="s">
        <v>28</v>
      </c>
      <c r="C1340" s="13">
        <f>[1]Jalgaon!C39</f>
        <v>0</v>
      </c>
      <c r="D1340" s="13">
        <f>[1]Jalgaon!D39</f>
        <v>0</v>
      </c>
      <c r="E1340" s="13">
        <f>[1]Jalgaon!E39</f>
        <v>0</v>
      </c>
      <c r="F1340" s="13">
        <f>[1]Jalgaon!F39</f>
        <v>0</v>
      </c>
      <c r="G1340" s="13">
        <f>[1]Jalgaon!G39</f>
        <v>0</v>
      </c>
      <c r="H1340" s="13">
        <f>[1]Jalgaon!H39</f>
        <v>0</v>
      </c>
      <c r="I1340" s="13">
        <f>[1]Jalgaon!I39</f>
        <v>0</v>
      </c>
      <c r="J1340" s="13">
        <f>[1]Jalgaon!J39</f>
        <v>0</v>
      </c>
      <c r="K1340" s="78" t="e">
        <f t="shared" si="190"/>
        <v>#DIV/0!</v>
      </c>
      <c r="L1340" s="78" t="e">
        <f t="shared" si="191"/>
        <v>#DIV/0!</v>
      </c>
      <c r="M1340" s="78">
        <f t="shared" si="192"/>
        <v>0</v>
      </c>
      <c r="N1340" s="78">
        <f t="shared" si="193"/>
        <v>0</v>
      </c>
      <c r="O1340" s="78">
        <f t="shared" si="193"/>
        <v>0</v>
      </c>
      <c r="P1340" s="78" t="e">
        <f t="shared" si="194"/>
        <v>#DIV/0!</v>
      </c>
    </row>
    <row r="1341" spans="1:16" ht="15" customHeight="1" x14ac:dyDescent="0.2">
      <c r="A1341" s="4">
        <v>14</v>
      </c>
      <c r="B1341" s="11" t="s">
        <v>29</v>
      </c>
      <c r="C1341" s="13">
        <f>[1]Jalna!C39</f>
        <v>0</v>
      </c>
      <c r="D1341" s="13">
        <f>[1]Jalna!D39</f>
        <v>0</v>
      </c>
      <c r="E1341" s="13">
        <f>[1]Jalna!E39</f>
        <v>0</v>
      </c>
      <c r="F1341" s="13">
        <f>[1]Jalna!F39</f>
        <v>0</v>
      </c>
      <c r="G1341" s="13">
        <f>[1]Jalna!G39</f>
        <v>0</v>
      </c>
      <c r="H1341" s="13">
        <f>[1]Jalna!H39</f>
        <v>0</v>
      </c>
      <c r="I1341" s="13">
        <f>[1]Jalna!I39</f>
        <v>0</v>
      </c>
      <c r="J1341" s="13">
        <f>[1]Jalna!J39</f>
        <v>0</v>
      </c>
      <c r="K1341" s="78" t="e">
        <f t="shared" si="190"/>
        <v>#DIV/0!</v>
      </c>
      <c r="L1341" s="78" t="e">
        <f t="shared" si="191"/>
        <v>#DIV/0!</v>
      </c>
      <c r="M1341" s="78">
        <f t="shared" si="192"/>
        <v>0</v>
      </c>
      <c r="N1341" s="78">
        <f t="shared" si="193"/>
        <v>0</v>
      </c>
      <c r="O1341" s="78">
        <f t="shared" si="193"/>
        <v>0</v>
      </c>
      <c r="P1341" s="78" t="e">
        <f t="shared" si="194"/>
        <v>#DIV/0!</v>
      </c>
    </row>
    <row r="1342" spans="1:16" ht="15" customHeight="1" x14ac:dyDescent="0.2">
      <c r="A1342" s="4">
        <v>15</v>
      </c>
      <c r="B1342" s="11" t="s">
        <v>30</v>
      </c>
      <c r="C1342" s="13">
        <f>[1]Kolhapur!C39</f>
        <v>0</v>
      </c>
      <c r="D1342" s="13">
        <f>[1]Kolhapur!D39</f>
        <v>0</v>
      </c>
      <c r="E1342" s="13">
        <f>[1]Kolhapur!E39</f>
        <v>0</v>
      </c>
      <c r="F1342" s="13">
        <f>[1]Kolhapur!F39</f>
        <v>0</v>
      </c>
      <c r="G1342" s="13">
        <f>[1]Kolhapur!G39</f>
        <v>0</v>
      </c>
      <c r="H1342" s="13">
        <f>[1]Kolhapur!H39</f>
        <v>0</v>
      </c>
      <c r="I1342" s="13">
        <f>[1]Kolhapur!I39</f>
        <v>0</v>
      </c>
      <c r="J1342" s="13">
        <f>[1]Kolhapur!J39</f>
        <v>0</v>
      </c>
      <c r="K1342" s="78" t="e">
        <f t="shared" si="190"/>
        <v>#DIV/0!</v>
      </c>
      <c r="L1342" s="78" t="e">
        <f t="shared" si="191"/>
        <v>#DIV/0!</v>
      </c>
      <c r="M1342" s="78">
        <f t="shared" si="192"/>
        <v>0</v>
      </c>
      <c r="N1342" s="78">
        <f t="shared" si="193"/>
        <v>0</v>
      </c>
      <c r="O1342" s="78">
        <f t="shared" si="193"/>
        <v>0</v>
      </c>
      <c r="P1342" s="78" t="e">
        <f t="shared" si="194"/>
        <v>#DIV/0!</v>
      </c>
    </row>
    <row r="1343" spans="1:16" ht="15" customHeight="1" x14ac:dyDescent="0.2">
      <c r="A1343" s="4">
        <v>16</v>
      </c>
      <c r="B1343" s="11" t="s">
        <v>31</v>
      </c>
      <c r="C1343" s="13">
        <f>[1]Latur!C39</f>
        <v>0</v>
      </c>
      <c r="D1343" s="13">
        <f>[1]Latur!D39</f>
        <v>0</v>
      </c>
      <c r="E1343" s="13">
        <f>[1]Latur!E39</f>
        <v>0</v>
      </c>
      <c r="F1343" s="13">
        <f>[1]Latur!F39</f>
        <v>0</v>
      </c>
      <c r="G1343" s="13">
        <f>[1]Latur!G39</f>
        <v>0</v>
      </c>
      <c r="H1343" s="13">
        <f>[1]Latur!H39</f>
        <v>0</v>
      </c>
      <c r="I1343" s="13">
        <f>[1]Latur!I39</f>
        <v>0</v>
      </c>
      <c r="J1343" s="13">
        <f>[1]Latur!J39</f>
        <v>0</v>
      </c>
      <c r="K1343" s="78" t="e">
        <f t="shared" si="190"/>
        <v>#DIV/0!</v>
      </c>
      <c r="L1343" s="78" t="e">
        <f t="shared" si="191"/>
        <v>#DIV/0!</v>
      </c>
      <c r="M1343" s="78">
        <f t="shared" si="192"/>
        <v>0</v>
      </c>
      <c r="N1343" s="78">
        <f t="shared" si="193"/>
        <v>0</v>
      </c>
      <c r="O1343" s="78">
        <f t="shared" si="193"/>
        <v>0</v>
      </c>
      <c r="P1343" s="78" t="e">
        <f t="shared" si="194"/>
        <v>#DIV/0!</v>
      </c>
    </row>
    <row r="1344" spans="1:16" ht="15" customHeight="1" x14ac:dyDescent="0.2">
      <c r="A1344" s="4">
        <v>17</v>
      </c>
      <c r="B1344" s="11" t="s">
        <v>32</v>
      </c>
      <c r="C1344" s="13">
        <f>[1]MumbaiCity!C39</f>
        <v>0</v>
      </c>
      <c r="D1344" s="13">
        <f>[1]MumbaiCity!D39</f>
        <v>0</v>
      </c>
      <c r="E1344" s="13">
        <f>[1]MumbaiCity!E39</f>
        <v>0</v>
      </c>
      <c r="F1344" s="13">
        <f>[1]MumbaiCity!F39</f>
        <v>0</v>
      </c>
      <c r="G1344" s="13">
        <f>[1]MumbaiCity!G39</f>
        <v>0</v>
      </c>
      <c r="H1344" s="13">
        <f>[1]MumbaiCity!H39</f>
        <v>0</v>
      </c>
      <c r="I1344" s="13">
        <f>[1]MumbaiCity!I39</f>
        <v>0</v>
      </c>
      <c r="J1344" s="13">
        <f>[1]MumbaiCity!J39</f>
        <v>0</v>
      </c>
      <c r="K1344" s="78" t="e">
        <f>(H1344/D1344)*100</f>
        <v>#DIV/0!</v>
      </c>
      <c r="L1344" s="78" t="e">
        <f>(J1344/F1344)*100</f>
        <v>#DIV/0!</v>
      </c>
      <c r="M1344" s="78">
        <f>D1344+F1344</f>
        <v>0</v>
      </c>
      <c r="N1344" s="78">
        <f>G1344+I1344</f>
        <v>0</v>
      </c>
      <c r="O1344" s="78">
        <f>H1344+J1344</f>
        <v>0</v>
      </c>
      <c r="P1344" s="78" t="e">
        <f>(O1344/M1344)*100</f>
        <v>#DIV/0!</v>
      </c>
    </row>
    <row r="1345" spans="1:16" ht="15" customHeight="1" x14ac:dyDescent="0.2">
      <c r="A1345" s="4">
        <v>18</v>
      </c>
      <c r="B1345" s="19" t="s">
        <v>33</v>
      </c>
      <c r="C1345" s="79">
        <f>[1]MumbaiSub!C39</f>
        <v>0</v>
      </c>
      <c r="D1345" s="79">
        <f>[1]MumbaiSub!D39</f>
        <v>0</v>
      </c>
      <c r="E1345" s="79">
        <f>[1]MumbaiSub!E39</f>
        <v>0</v>
      </c>
      <c r="F1345" s="79">
        <f>[1]MumbaiSub!F39</f>
        <v>0</v>
      </c>
      <c r="G1345" s="79">
        <f>[1]MumbaiSub!G39</f>
        <v>0</v>
      </c>
      <c r="H1345" s="79">
        <f>[1]MumbaiSub!H39</f>
        <v>0</v>
      </c>
      <c r="I1345" s="79">
        <f>[1]MumbaiSub!I39</f>
        <v>0</v>
      </c>
      <c r="J1345" s="79">
        <f>[1]MumbaiSub!J39</f>
        <v>0</v>
      </c>
      <c r="K1345" s="78" t="e">
        <f>(H1345/D1345)*100</f>
        <v>#DIV/0!</v>
      </c>
      <c r="L1345" s="78" t="e">
        <f>(J1345/F1345)*100</f>
        <v>#DIV/0!</v>
      </c>
      <c r="M1345" s="78">
        <f>D1345+F1345</f>
        <v>0</v>
      </c>
      <c r="N1345" s="78">
        <f>G1345+I1345</f>
        <v>0</v>
      </c>
      <c r="O1345" s="78">
        <f>H1345+J1345</f>
        <v>0</v>
      </c>
      <c r="P1345" s="78" t="e">
        <f>(O1345/M1345)*100</f>
        <v>#DIV/0!</v>
      </c>
    </row>
    <row r="1346" spans="1:16" ht="15" customHeight="1" x14ac:dyDescent="0.2">
      <c r="A1346" s="4">
        <v>19</v>
      </c>
      <c r="B1346" s="11" t="s">
        <v>34</v>
      </c>
      <c r="C1346" s="13">
        <f>[1]Nagpur!C39</f>
        <v>0</v>
      </c>
      <c r="D1346" s="13">
        <f>[1]Nagpur!D39</f>
        <v>0</v>
      </c>
      <c r="E1346" s="13">
        <f>[1]Nagpur!E39</f>
        <v>0</v>
      </c>
      <c r="F1346" s="13">
        <f>[1]Nagpur!F39</f>
        <v>0</v>
      </c>
      <c r="G1346" s="13">
        <v>4</v>
      </c>
      <c r="H1346" s="13">
        <v>4</v>
      </c>
      <c r="I1346" s="13">
        <f>[1]Nagpur!I39</f>
        <v>0</v>
      </c>
      <c r="J1346" s="13">
        <f>[1]Nagpur!J39</f>
        <v>0</v>
      </c>
      <c r="K1346" s="78" t="e">
        <f t="shared" si="190"/>
        <v>#DIV/0!</v>
      </c>
      <c r="L1346" s="78" t="e">
        <f t="shared" si="191"/>
        <v>#DIV/0!</v>
      </c>
      <c r="M1346" s="78">
        <f t="shared" si="192"/>
        <v>0</v>
      </c>
      <c r="N1346" s="78">
        <f t="shared" si="193"/>
        <v>4</v>
      </c>
      <c r="O1346" s="78">
        <f t="shared" si="193"/>
        <v>4</v>
      </c>
      <c r="P1346" s="78" t="e">
        <f t="shared" si="194"/>
        <v>#DIV/0!</v>
      </c>
    </row>
    <row r="1347" spans="1:16" ht="15" customHeight="1" x14ac:dyDescent="0.2">
      <c r="A1347" s="4">
        <v>20</v>
      </c>
      <c r="B1347" s="11" t="s">
        <v>35</v>
      </c>
      <c r="C1347" s="13">
        <f>[1]Nanded!C39</f>
        <v>0</v>
      </c>
      <c r="D1347" s="13">
        <f>[1]Nanded!D39</f>
        <v>0</v>
      </c>
      <c r="E1347" s="13">
        <f>[1]Nanded!E39</f>
        <v>0</v>
      </c>
      <c r="F1347" s="13">
        <f>[1]Nanded!F39</f>
        <v>0</v>
      </c>
      <c r="G1347" s="13">
        <f>[1]Nanded!G39</f>
        <v>0</v>
      </c>
      <c r="H1347" s="13">
        <f>[1]Nanded!H39</f>
        <v>0</v>
      </c>
      <c r="I1347" s="13">
        <f>[1]Nanded!I39</f>
        <v>0</v>
      </c>
      <c r="J1347" s="13">
        <f>[1]Nanded!J39</f>
        <v>0</v>
      </c>
      <c r="K1347" s="78" t="e">
        <f t="shared" si="190"/>
        <v>#DIV/0!</v>
      </c>
      <c r="L1347" s="78" t="e">
        <f t="shared" si="191"/>
        <v>#DIV/0!</v>
      </c>
      <c r="M1347" s="78">
        <f t="shared" si="192"/>
        <v>0</v>
      </c>
      <c r="N1347" s="78">
        <f t="shared" si="193"/>
        <v>0</v>
      </c>
      <c r="O1347" s="78">
        <f t="shared" si="193"/>
        <v>0</v>
      </c>
      <c r="P1347" s="78" t="e">
        <f t="shared" si="194"/>
        <v>#DIV/0!</v>
      </c>
    </row>
    <row r="1348" spans="1:16" ht="15" customHeight="1" x14ac:dyDescent="0.2">
      <c r="A1348" s="4">
        <v>21</v>
      </c>
      <c r="B1348" s="11" t="s">
        <v>36</v>
      </c>
      <c r="C1348" s="13">
        <f>[1]Nandurbar!C39</f>
        <v>0</v>
      </c>
      <c r="D1348" s="13">
        <f>[1]Nandurbar!D39</f>
        <v>0</v>
      </c>
      <c r="E1348" s="13">
        <f>[1]Nandurbar!E39</f>
        <v>0</v>
      </c>
      <c r="F1348" s="13">
        <f>[1]Nandurbar!F39</f>
        <v>0</v>
      </c>
      <c r="G1348" s="13">
        <f>[1]Nandurbar!G39</f>
        <v>0</v>
      </c>
      <c r="H1348" s="13">
        <f>[1]Nandurbar!H39</f>
        <v>0</v>
      </c>
      <c r="I1348" s="13">
        <f>[1]Nandurbar!I39</f>
        <v>0</v>
      </c>
      <c r="J1348" s="13">
        <f>[1]Nandurbar!J39</f>
        <v>0</v>
      </c>
      <c r="K1348" s="78" t="e">
        <f t="shared" si="190"/>
        <v>#DIV/0!</v>
      </c>
      <c r="L1348" s="78" t="e">
        <f t="shared" si="191"/>
        <v>#DIV/0!</v>
      </c>
      <c r="M1348" s="78">
        <f t="shared" si="192"/>
        <v>0</v>
      </c>
      <c r="N1348" s="78">
        <f t="shared" si="193"/>
        <v>0</v>
      </c>
      <c r="O1348" s="78">
        <f t="shared" si="193"/>
        <v>0</v>
      </c>
      <c r="P1348" s="78" t="e">
        <f t="shared" si="194"/>
        <v>#DIV/0!</v>
      </c>
    </row>
    <row r="1349" spans="1:16" ht="15" customHeight="1" x14ac:dyDescent="0.2">
      <c r="A1349" s="4">
        <v>22</v>
      </c>
      <c r="B1349" s="11" t="s">
        <v>37</v>
      </c>
      <c r="C1349" s="13">
        <f>[1]Nasik!C39</f>
        <v>0</v>
      </c>
      <c r="D1349" s="13">
        <f>[1]Nasik!D39</f>
        <v>0</v>
      </c>
      <c r="E1349" s="13">
        <f>[1]Nasik!E39</f>
        <v>0</v>
      </c>
      <c r="F1349" s="13">
        <f>[1]Nasik!F39</f>
        <v>0</v>
      </c>
      <c r="G1349" s="13">
        <f>[1]Nasik!G39</f>
        <v>0</v>
      </c>
      <c r="H1349" s="13">
        <f>[1]Nasik!H39</f>
        <v>0</v>
      </c>
      <c r="I1349" s="13">
        <f>[1]Nasik!I39</f>
        <v>0</v>
      </c>
      <c r="J1349" s="13">
        <f>[1]Nasik!J39</f>
        <v>0</v>
      </c>
      <c r="K1349" s="78" t="e">
        <f t="shared" si="190"/>
        <v>#DIV/0!</v>
      </c>
      <c r="L1349" s="78" t="e">
        <f t="shared" si="191"/>
        <v>#DIV/0!</v>
      </c>
      <c r="M1349" s="78">
        <f t="shared" si="192"/>
        <v>0</v>
      </c>
      <c r="N1349" s="78">
        <f t="shared" si="193"/>
        <v>0</v>
      </c>
      <c r="O1349" s="78">
        <f t="shared" si="193"/>
        <v>0</v>
      </c>
      <c r="P1349" s="78" t="e">
        <f t="shared" si="194"/>
        <v>#DIV/0!</v>
      </c>
    </row>
    <row r="1350" spans="1:16" ht="15" customHeight="1" x14ac:dyDescent="0.2">
      <c r="A1350" s="4">
        <v>23</v>
      </c>
      <c r="B1350" s="11" t="s">
        <v>38</v>
      </c>
      <c r="C1350" s="13">
        <f>[1]Osmanabad!C39</f>
        <v>0</v>
      </c>
      <c r="D1350" s="13">
        <f>[1]Osmanabad!D39</f>
        <v>0</v>
      </c>
      <c r="E1350" s="13">
        <f>[1]Osmanabad!E39</f>
        <v>0</v>
      </c>
      <c r="F1350" s="13">
        <f>[1]Osmanabad!F39</f>
        <v>0</v>
      </c>
      <c r="G1350" s="13">
        <f>[1]Osmanabad!G39</f>
        <v>0</v>
      </c>
      <c r="H1350" s="13">
        <f>[1]Osmanabad!H39</f>
        <v>0</v>
      </c>
      <c r="I1350" s="13">
        <f>[1]Osmanabad!I39</f>
        <v>0</v>
      </c>
      <c r="J1350" s="13">
        <f>[1]Osmanabad!J39</f>
        <v>0</v>
      </c>
      <c r="K1350" s="78" t="e">
        <f t="shared" si="190"/>
        <v>#DIV/0!</v>
      </c>
      <c r="L1350" s="78" t="e">
        <f t="shared" si="191"/>
        <v>#DIV/0!</v>
      </c>
      <c r="M1350" s="78">
        <f t="shared" si="192"/>
        <v>0</v>
      </c>
      <c r="N1350" s="78">
        <f t="shared" si="193"/>
        <v>0</v>
      </c>
      <c r="O1350" s="78">
        <f t="shared" si="193"/>
        <v>0</v>
      </c>
      <c r="P1350" s="78" t="e">
        <f t="shared" si="194"/>
        <v>#DIV/0!</v>
      </c>
    </row>
    <row r="1351" spans="1:16" ht="15" customHeight="1" x14ac:dyDescent="0.2">
      <c r="A1351" s="4">
        <v>24</v>
      </c>
      <c r="B1351" s="5" t="s">
        <v>39</v>
      </c>
      <c r="C1351" s="6">
        <f>[1]Palghar!C39</f>
        <v>0</v>
      </c>
      <c r="D1351" s="6">
        <f>[1]Palghar!D39</f>
        <v>0</v>
      </c>
      <c r="E1351" s="6">
        <f>[1]Palghar!E39</f>
        <v>0</v>
      </c>
      <c r="F1351" s="6">
        <f>[1]Palghar!F39</f>
        <v>0</v>
      </c>
      <c r="G1351" s="6">
        <f>[1]Palghar!G39</f>
        <v>0</v>
      </c>
      <c r="H1351" s="6">
        <f>[1]Palghar!H39</f>
        <v>0</v>
      </c>
      <c r="I1351" s="6">
        <f>[1]Palghar!I39</f>
        <v>0</v>
      </c>
      <c r="J1351" s="6">
        <f>[1]Palghar!J39</f>
        <v>0</v>
      </c>
      <c r="K1351" s="78" t="e">
        <f>(H1351/D1351)*100</f>
        <v>#DIV/0!</v>
      </c>
      <c r="L1351" s="78" t="e">
        <f>(J1351/F1351)*100</f>
        <v>#DIV/0!</v>
      </c>
      <c r="M1351" s="78">
        <f>D1351+F1351</f>
        <v>0</v>
      </c>
      <c r="N1351" s="78">
        <f>G1351+I1351</f>
        <v>0</v>
      </c>
      <c r="O1351" s="78">
        <f>H1351+J1351</f>
        <v>0</v>
      </c>
      <c r="P1351" s="78" t="e">
        <f>(O1351/M1351)*100</f>
        <v>#DIV/0!</v>
      </c>
    </row>
    <row r="1352" spans="1:16" ht="15" customHeight="1" x14ac:dyDescent="0.2">
      <c r="A1352" s="4">
        <v>25</v>
      </c>
      <c r="B1352" s="11" t="s">
        <v>40</v>
      </c>
      <c r="C1352" s="13">
        <f>[1]Parbhani!C39</f>
        <v>0</v>
      </c>
      <c r="D1352" s="13">
        <f>[1]Parbhani!D39</f>
        <v>0</v>
      </c>
      <c r="E1352" s="13">
        <f>[1]Parbhani!E39</f>
        <v>0</v>
      </c>
      <c r="F1352" s="13">
        <f>[1]Parbhani!F39</f>
        <v>0</v>
      </c>
      <c r="G1352" s="13">
        <f>[1]Parbhani!G39</f>
        <v>0</v>
      </c>
      <c r="H1352" s="13">
        <f>[1]Parbhani!H39</f>
        <v>0</v>
      </c>
      <c r="I1352" s="13">
        <f>[1]Parbhani!I39</f>
        <v>0</v>
      </c>
      <c r="J1352" s="13">
        <f>[1]Parbhani!J39</f>
        <v>0</v>
      </c>
      <c r="K1352" s="78" t="e">
        <f t="shared" si="190"/>
        <v>#DIV/0!</v>
      </c>
      <c r="L1352" s="78" t="e">
        <f t="shared" si="191"/>
        <v>#DIV/0!</v>
      </c>
      <c r="M1352" s="78">
        <f t="shared" si="192"/>
        <v>0</v>
      </c>
      <c r="N1352" s="78">
        <f t="shared" si="193"/>
        <v>0</v>
      </c>
      <c r="O1352" s="78">
        <f t="shared" si="193"/>
        <v>0</v>
      </c>
      <c r="P1352" s="78" t="e">
        <f t="shared" si="194"/>
        <v>#DIV/0!</v>
      </c>
    </row>
    <row r="1353" spans="1:16" ht="15" customHeight="1" x14ac:dyDescent="0.2">
      <c r="A1353" s="4">
        <v>26</v>
      </c>
      <c r="B1353" s="11" t="s">
        <v>41</v>
      </c>
      <c r="C1353" s="13">
        <f>[1]Pune!C39</f>
        <v>0</v>
      </c>
      <c r="D1353" s="13">
        <f>[1]Pune!D39</f>
        <v>0</v>
      </c>
      <c r="E1353" s="13">
        <f>[1]Pune!E39</f>
        <v>2</v>
      </c>
      <c r="F1353" s="13">
        <f>[1]Pune!F39</f>
        <v>1</v>
      </c>
      <c r="G1353" s="13">
        <f>[1]Pune!G39</f>
        <v>0</v>
      </c>
      <c r="H1353" s="13">
        <f>[1]Pune!H39</f>
        <v>0</v>
      </c>
      <c r="I1353" s="13">
        <f>[1]Pune!I39</f>
        <v>0</v>
      </c>
      <c r="J1353" s="13">
        <f>[1]Pune!J39</f>
        <v>0</v>
      </c>
      <c r="K1353" s="78" t="e">
        <f t="shared" si="190"/>
        <v>#DIV/0!</v>
      </c>
      <c r="L1353" s="78">
        <f t="shared" si="191"/>
        <v>0</v>
      </c>
      <c r="M1353" s="78">
        <f t="shared" si="192"/>
        <v>1</v>
      </c>
      <c r="N1353" s="78">
        <f t="shared" si="193"/>
        <v>0</v>
      </c>
      <c r="O1353" s="78">
        <f t="shared" si="193"/>
        <v>0</v>
      </c>
      <c r="P1353" s="78">
        <f t="shared" si="194"/>
        <v>0</v>
      </c>
    </row>
    <row r="1354" spans="1:16" ht="15" customHeight="1" x14ac:dyDescent="0.2">
      <c r="A1354" s="4">
        <v>27</v>
      </c>
      <c r="B1354" s="11" t="s">
        <v>42</v>
      </c>
      <c r="C1354" s="13">
        <f>[1]Raigad!C39</f>
        <v>0</v>
      </c>
      <c r="D1354" s="13">
        <f>[1]Raigad!D39</f>
        <v>0</v>
      </c>
      <c r="E1354" s="13">
        <f>[1]Raigad!E39</f>
        <v>0</v>
      </c>
      <c r="F1354" s="13">
        <f>[1]Raigad!F39</f>
        <v>0</v>
      </c>
      <c r="G1354" s="13">
        <f>[1]Raigad!G39</f>
        <v>0</v>
      </c>
      <c r="H1354" s="13">
        <f>[1]Raigad!H39</f>
        <v>0</v>
      </c>
      <c r="I1354" s="13">
        <f>[1]Raigad!I39</f>
        <v>0</v>
      </c>
      <c r="J1354" s="13">
        <f>[1]Raigad!J39</f>
        <v>0</v>
      </c>
      <c r="K1354" s="78" t="e">
        <f t="shared" si="190"/>
        <v>#DIV/0!</v>
      </c>
      <c r="L1354" s="78" t="e">
        <f t="shared" si="191"/>
        <v>#DIV/0!</v>
      </c>
      <c r="M1354" s="78">
        <f t="shared" si="192"/>
        <v>0</v>
      </c>
      <c r="N1354" s="78">
        <f t="shared" si="193"/>
        <v>0</v>
      </c>
      <c r="O1354" s="78">
        <f t="shared" si="193"/>
        <v>0</v>
      </c>
      <c r="P1354" s="78" t="e">
        <f t="shared" si="194"/>
        <v>#DIV/0!</v>
      </c>
    </row>
    <row r="1355" spans="1:16" ht="15" customHeight="1" x14ac:dyDescent="0.2">
      <c r="A1355" s="4">
        <v>28</v>
      </c>
      <c r="B1355" s="11" t="s">
        <v>43</v>
      </c>
      <c r="C1355" s="13">
        <f>[1]Ratnagiri!C39</f>
        <v>0</v>
      </c>
      <c r="D1355" s="13">
        <f>[1]Ratnagiri!D39</f>
        <v>0</v>
      </c>
      <c r="E1355" s="13">
        <f>[1]Ratnagiri!E39</f>
        <v>0</v>
      </c>
      <c r="F1355" s="13">
        <f>[1]Ratnagiri!F39</f>
        <v>0</v>
      </c>
      <c r="G1355" s="13">
        <f>[1]Ratnagiri!G39</f>
        <v>0</v>
      </c>
      <c r="H1355" s="13">
        <f>[1]Ratnagiri!H39</f>
        <v>0</v>
      </c>
      <c r="I1355" s="13">
        <f>[1]Ratnagiri!I39</f>
        <v>0</v>
      </c>
      <c r="J1355" s="13">
        <f>[1]Ratnagiri!J39</f>
        <v>0</v>
      </c>
      <c r="K1355" s="78" t="e">
        <f t="shared" si="190"/>
        <v>#DIV/0!</v>
      </c>
      <c r="L1355" s="78" t="e">
        <f t="shared" si="191"/>
        <v>#DIV/0!</v>
      </c>
      <c r="M1355" s="78">
        <f t="shared" si="192"/>
        <v>0</v>
      </c>
      <c r="N1355" s="78">
        <f t="shared" si="193"/>
        <v>0</v>
      </c>
      <c r="O1355" s="78">
        <f t="shared" si="193"/>
        <v>0</v>
      </c>
      <c r="P1355" s="78" t="e">
        <f t="shared" si="194"/>
        <v>#DIV/0!</v>
      </c>
    </row>
    <row r="1356" spans="1:16" ht="15" customHeight="1" x14ac:dyDescent="0.2">
      <c r="A1356" s="4">
        <v>29</v>
      </c>
      <c r="B1356" s="11" t="s">
        <v>44</v>
      </c>
      <c r="C1356" s="13">
        <f>[1]Sangli!C39</f>
        <v>0</v>
      </c>
      <c r="D1356" s="13">
        <f>[1]Sangli!D39</f>
        <v>0</v>
      </c>
      <c r="E1356" s="13">
        <f>[1]Sangli!E39</f>
        <v>0</v>
      </c>
      <c r="F1356" s="13">
        <f>[1]Sangli!F39</f>
        <v>0</v>
      </c>
      <c r="G1356" s="13">
        <f>[1]Sangli!G39</f>
        <v>0</v>
      </c>
      <c r="H1356" s="13">
        <f>[1]Sangli!H39</f>
        <v>0</v>
      </c>
      <c r="I1356" s="13">
        <f>[1]Sangli!I39</f>
        <v>0</v>
      </c>
      <c r="J1356" s="13">
        <f>[1]Sangli!J39</f>
        <v>0</v>
      </c>
      <c r="K1356" s="78" t="e">
        <f t="shared" si="190"/>
        <v>#DIV/0!</v>
      </c>
      <c r="L1356" s="78" t="e">
        <f t="shared" si="191"/>
        <v>#DIV/0!</v>
      </c>
      <c r="M1356" s="78">
        <f t="shared" si="192"/>
        <v>0</v>
      </c>
      <c r="N1356" s="78">
        <f t="shared" si="193"/>
        <v>0</v>
      </c>
      <c r="O1356" s="78">
        <f t="shared" si="193"/>
        <v>0</v>
      </c>
      <c r="P1356" s="78" t="e">
        <f t="shared" si="194"/>
        <v>#DIV/0!</v>
      </c>
    </row>
    <row r="1357" spans="1:16" ht="15" customHeight="1" x14ac:dyDescent="0.2">
      <c r="A1357" s="4">
        <v>30</v>
      </c>
      <c r="B1357" s="11" t="s">
        <v>45</v>
      </c>
      <c r="C1357" s="13">
        <f>[1]Satara!C39</f>
        <v>0</v>
      </c>
      <c r="D1357" s="13">
        <f>[1]Satara!D39</f>
        <v>0</v>
      </c>
      <c r="E1357" s="13">
        <f>[1]Satara!E39</f>
        <v>0</v>
      </c>
      <c r="F1357" s="13">
        <f>[1]Satara!F39</f>
        <v>0</v>
      </c>
      <c r="G1357" s="13">
        <f>[1]Satara!G39</f>
        <v>0</v>
      </c>
      <c r="H1357" s="13">
        <f>[1]Satara!H39</f>
        <v>0</v>
      </c>
      <c r="I1357" s="13">
        <f>[1]Satara!I39</f>
        <v>0</v>
      </c>
      <c r="J1357" s="13">
        <f>[1]Satara!J39</f>
        <v>0</v>
      </c>
      <c r="K1357" s="78" t="e">
        <f t="shared" si="190"/>
        <v>#DIV/0!</v>
      </c>
      <c r="L1357" s="78" t="e">
        <f t="shared" si="191"/>
        <v>#DIV/0!</v>
      </c>
      <c r="M1357" s="78">
        <f t="shared" si="192"/>
        <v>0</v>
      </c>
      <c r="N1357" s="78">
        <f t="shared" si="193"/>
        <v>0</v>
      </c>
      <c r="O1357" s="78">
        <f t="shared" si="193"/>
        <v>0</v>
      </c>
      <c r="P1357" s="78" t="e">
        <f t="shared" si="194"/>
        <v>#DIV/0!</v>
      </c>
    </row>
    <row r="1358" spans="1:16" ht="15" customHeight="1" x14ac:dyDescent="0.2">
      <c r="A1358" s="4">
        <v>31</v>
      </c>
      <c r="B1358" s="11" t="s">
        <v>46</v>
      </c>
      <c r="C1358" s="13">
        <f>[1]Sindhudurg!C39</f>
        <v>0</v>
      </c>
      <c r="D1358" s="13">
        <f>[1]Sindhudurg!D39</f>
        <v>0</v>
      </c>
      <c r="E1358" s="13">
        <f>[1]Sindhudurg!E39</f>
        <v>0</v>
      </c>
      <c r="F1358" s="13">
        <f>[1]Sindhudurg!F39</f>
        <v>0</v>
      </c>
      <c r="G1358" s="13">
        <f>[1]Sindhudurg!G39</f>
        <v>0</v>
      </c>
      <c r="H1358" s="13">
        <f>[1]Sindhudurg!H39</f>
        <v>0</v>
      </c>
      <c r="I1358" s="13">
        <f>[1]Sindhudurg!I39</f>
        <v>0</v>
      </c>
      <c r="J1358" s="13">
        <f>[1]Sindhudurg!J39</f>
        <v>0</v>
      </c>
      <c r="K1358" s="78" t="e">
        <f t="shared" si="190"/>
        <v>#DIV/0!</v>
      </c>
      <c r="L1358" s="78" t="e">
        <f t="shared" si="191"/>
        <v>#DIV/0!</v>
      </c>
      <c r="M1358" s="78">
        <f t="shared" si="192"/>
        <v>0</v>
      </c>
      <c r="N1358" s="78">
        <f t="shared" si="193"/>
        <v>0</v>
      </c>
      <c r="O1358" s="78">
        <f t="shared" si="193"/>
        <v>0</v>
      </c>
      <c r="P1358" s="78" t="e">
        <f t="shared" si="194"/>
        <v>#DIV/0!</v>
      </c>
    </row>
    <row r="1359" spans="1:16" ht="15" customHeight="1" x14ac:dyDescent="0.2">
      <c r="A1359" s="4">
        <v>32</v>
      </c>
      <c r="B1359" s="11" t="s">
        <v>47</v>
      </c>
      <c r="C1359" s="13">
        <f>[1]Solapur!C39</f>
        <v>0</v>
      </c>
      <c r="D1359" s="13">
        <f>[1]Solapur!D39</f>
        <v>0</v>
      </c>
      <c r="E1359" s="13">
        <f>[1]Solapur!E39</f>
        <v>0</v>
      </c>
      <c r="F1359" s="13">
        <f>[1]Solapur!F39</f>
        <v>0</v>
      </c>
      <c r="G1359" s="13">
        <f>[1]Solapur!G39</f>
        <v>0</v>
      </c>
      <c r="H1359" s="13">
        <f>[1]Solapur!H39</f>
        <v>0</v>
      </c>
      <c r="I1359" s="13">
        <f>[1]Solapur!I39</f>
        <v>0</v>
      </c>
      <c r="J1359" s="13">
        <f>[1]Solapur!J39</f>
        <v>0</v>
      </c>
      <c r="K1359" s="78" t="e">
        <f t="shared" si="190"/>
        <v>#DIV/0!</v>
      </c>
      <c r="L1359" s="78" t="e">
        <f t="shared" si="191"/>
        <v>#DIV/0!</v>
      </c>
      <c r="M1359" s="78">
        <f t="shared" si="192"/>
        <v>0</v>
      </c>
      <c r="N1359" s="78">
        <f t="shared" si="193"/>
        <v>0</v>
      </c>
      <c r="O1359" s="78">
        <f t="shared" si="193"/>
        <v>0</v>
      </c>
      <c r="P1359" s="78" t="e">
        <f t="shared" si="194"/>
        <v>#DIV/0!</v>
      </c>
    </row>
    <row r="1360" spans="1:16" ht="15" customHeight="1" x14ac:dyDescent="0.2">
      <c r="A1360" s="4">
        <v>33</v>
      </c>
      <c r="B1360" s="11" t="s">
        <v>48</v>
      </c>
      <c r="C1360" s="13">
        <f>[1]Thane!C39</f>
        <v>0</v>
      </c>
      <c r="D1360" s="13">
        <f>[1]Thane!D39</f>
        <v>0</v>
      </c>
      <c r="E1360" s="13">
        <f>[1]Thane!E39</f>
        <v>0</v>
      </c>
      <c r="F1360" s="13">
        <f>[1]Thane!F39</f>
        <v>0</v>
      </c>
      <c r="G1360" s="13">
        <f>[1]Thane!G39</f>
        <v>0</v>
      </c>
      <c r="H1360" s="13">
        <f>[1]Thane!H39</f>
        <v>0</v>
      </c>
      <c r="I1360" s="13">
        <f>[1]Thane!I39</f>
        <v>0</v>
      </c>
      <c r="J1360" s="13">
        <f>[1]Thane!J39</f>
        <v>0</v>
      </c>
      <c r="K1360" s="78" t="e">
        <f t="shared" si="190"/>
        <v>#DIV/0!</v>
      </c>
      <c r="L1360" s="78" t="e">
        <f t="shared" si="191"/>
        <v>#DIV/0!</v>
      </c>
      <c r="M1360" s="78">
        <f t="shared" si="192"/>
        <v>0</v>
      </c>
      <c r="N1360" s="78">
        <f t="shared" si="193"/>
        <v>0</v>
      </c>
      <c r="O1360" s="78">
        <f t="shared" si="193"/>
        <v>0</v>
      </c>
      <c r="P1360" s="78" t="e">
        <f t="shared" si="194"/>
        <v>#DIV/0!</v>
      </c>
    </row>
    <row r="1361" spans="1:16" ht="15" customHeight="1" x14ac:dyDescent="0.2">
      <c r="A1361" s="4">
        <v>34</v>
      </c>
      <c r="B1361" s="11" t="s">
        <v>49</v>
      </c>
      <c r="C1361" s="13">
        <f>[1]Wardha!C39</f>
        <v>326</v>
      </c>
      <c r="D1361" s="13">
        <f>[1]Wardha!D39</f>
        <v>561</v>
      </c>
      <c r="E1361" s="13">
        <f>[1]Wardha!E39</f>
        <v>143</v>
      </c>
      <c r="F1361" s="13">
        <f>[1]Wardha!F39</f>
        <v>24</v>
      </c>
      <c r="G1361" s="13">
        <f>[1]Wardha!G39</f>
        <v>0</v>
      </c>
      <c r="H1361" s="13">
        <f>[1]Wardha!H39</f>
        <v>0</v>
      </c>
      <c r="I1361" s="13">
        <f>[1]Wardha!I39</f>
        <v>0</v>
      </c>
      <c r="J1361" s="13">
        <f>[1]Wardha!J39</f>
        <v>0</v>
      </c>
      <c r="K1361" s="78">
        <f t="shared" si="190"/>
        <v>0</v>
      </c>
      <c r="L1361" s="78">
        <f t="shared" si="191"/>
        <v>0</v>
      </c>
      <c r="M1361" s="78">
        <f t="shared" si="192"/>
        <v>585</v>
      </c>
      <c r="N1361" s="78">
        <f t="shared" si="193"/>
        <v>0</v>
      </c>
      <c r="O1361" s="78">
        <f t="shared" si="193"/>
        <v>0</v>
      </c>
      <c r="P1361" s="78">
        <f t="shared" si="194"/>
        <v>0</v>
      </c>
    </row>
    <row r="1362" spans="1:16" ht="15" customHeight="1" x14ac:dyDescent="0.2">
      <c r="A1362" s="4">
        <v>35</v>
      </c>
      <c r="B1362" s="11" t="s">
        <v>50</v>
      </c>
      <c r="C1362" s="13">
        <f>[1]Washim!C39</f>
        <v>0</v>
      </c>
      <c r="D1362" s="13">
        <f>[1]Washim!D39</f>
        <v>0</v>
      </c>
      <c r="E1362" s="13">
        <f>[1]Washim!E39</f>
        <v>0</v>
      </c>
      <c r="F1362" s="13">
        <f>[1]Washim!F39</f>
        <v>0</v>
      </c>
      <c r="G1362" s="13">
        <f>[1]Washim!G39</f>
        <v>0</v>
      </c>
      <c r="H1362" s="13">
        <f>[1]Washim!H39</f>
        <v>0</v>
      </c>
      <c r="I1362" s="13">
        <f>[1]Washim!I39</f>
        <v>0</v>
      </c>
      <c r="J1362" s="13">
        <f>[1]Washim!J39</f>
        <v>0</v>
      </c>
      <c r="K1362" s="78" t="e">
        <f t="shared" si="190"/>
        <v>#DIV/0!</v>
      </c>
      <c r="L1362" s="78" t="e">
        <f t="shared" si="191"/>
        <v>#DIV/0!</v>
      </c>
      <c r="M1362" s="78">
        <f t="shared" si="192"/>
        <v>0</v>
      </c>
      <c r="N1362" s="78">
        <f t="shared" si="193"/>
        <v>0</v>
      </c>
      <c r="O1362" s="78">
        <f t="shared" si="193"/>
        <v>0</v>
      </c>
      <c r="P1362" s="78" t="e">
        <f t="shared" si="194"/>
        <v>#DIV/0!</v>
      </c>
    </row>
    <row r="1363" spans="1:16" ht="15" customHeight="1" x14ac:dyDescent="0.2">
      <c r="A1363" s="4">
        <v>36</v>
      </c>
      <c r="B1363" s="11" t="s">
        <v>51</v>
      </c>
      <c r="C1363" s="13">
        <f>[1]Yavatmal!C39</f>
        <v>0</v>
      </c>
      <c r="D1363" s="13">
        <f>[1]Yavatmal!D39</f>
        <v>0</v>
      </c>
      <c r="E1363" s="13">
        <f>[1]Yavatmal!E39</f>
        <v>0</v>
      </c>
      <c r="F1363" s="13">
        <f>[1]Yavatmal!F39</f>
        <v>0</v>
      </c>
      <c r="G1363" s="13">
        <f>[1]Yavatmal!G39</f>
        <v>0</v>
      </c>
      <c r="H1363" s="13">
        <f>[1]Yavatmal!H39</f>
        <v>0</v>
      </c>
      <c r="I1363" s="13">
        <f>[1]Yavatmal!I39</f>
        <v>0</v>
      </c>
      <c r="J1363" s="13">
        <f>[1]Yavatmal!J39</f>
        <v>0</v>
      </c>
      <c r="K1363" s="78" t="e">
        <f t="shared" si="190"/>
        <v>#DIV/0!</v>
      </c>
      <c r="L1363" s="78" t="e">
        <f t="shared" si="191"/>
        <v>#DIV/0!</v>
      </c>
      <c r="M1363" s="78">
        <f t="shared" si="192"/>
        <v>0</v>
      </c>
      <c r="N1363" s="78">
        <f t="shared" si="193"/>
        <v>0</v>
      </c>
      <c r="O1363" s="78">
        <f t="shared" si="193"/>
        <v>0</v>
      </c>
      <c r="P1363" s="78" t="e">
        <f t="shared" si="194"/>
        <v>#DIV/0!</v>
      </c>
    </row>
    <row r="1364" spans="1:16" ht="15" customHeight="1" x14ac:dyDescent="0.2">
      <c r="A1364" s="20"/>
      <c r="B1364" s="21" t="s">
        <v>8</v>
      </c>
      <c r="C1364" s="76">
        <f t="shared" ref="C1364:J1364" si="195">SUM(C1328:C1363)</f>
        <v>453</v>
      </c>
      <c r="D1364" s="76">
        <f t="shared" si="195"/>
        <v>604</v>
      </c>
      <c r="E1364" s="76">
        <f t="shared" si="195"/>
        <v>186</v>
      </c>
      <c r="F1364" s="76">
        <f t="shared" si="195"/>
        <v>50</v>
      </c>
      <c r="G1364" s="76">
        <f t="shared" si="195"/>
        <v>6</v>
      </c>
      <c r="H1364" s="76">
        <f t="shared" si="195"/>
        <v>6</v>
      </c>
      <c r="I1364" s="76">
        <f t="shared" si="195"/>
        <v>0</v>
      </c>
      <c r="J1364" s="76">
        <f t="shared" si="195"/>
        <v>0</v>
      </c>
      <c r="K1364" s="76">
        <f t="shared" si="190"/>
        <v>0.99337748344370869</v>
      </c>
      <c r="L1364" s="76">
        <f t="shared" si="191"/>
        <v>0</v>
      </c>
      <c r="M1364" s="76">
        <f t="shared" si="192"/>
        <v>654</v>
      </c>
      <c r="N1364" s="76">
        <f t="shared" si="193"/>
        <v>6</v>
      </c>
      <c r="O1364" s="76">
        <f t="shared" si="193"/>
        <v>6</v>
      </c>
      <c r="P1364" s="76">
        <f t="shared" si="194"/>
        <v>0.91743119266055051</v>
      </c>
    </row>
    <row r="1365" spans="1:16" ht="15" customHeight="1" x14ac:dyDescent="0.2">
      <c r="A1365" s="110" t="s">
        <v>134</v>
      </c>
      <c r="B1365" s="110"/>
      <c r="C1365" s="110"/>
      <c r="D1365" s="110"/>
      <c r="E1365" s="110"/>
      <c r="F1365" s="110"/>
      <c r="G1365" s="110"/>
      <c r="H1365" s="110"/>
      <c r="I1365" s="110"/>
      <c r="J1365" s="110"/>
      <c r="K1365" s="110"/>
      <c r="L1365" s="110"/>
      <c r="M1365" s="110"/>
      <c r="N1365" s="110"/>
      <c r="O1365" s="110"/>
      <c r="P1365" s="110"/>
    </row>
    <row r="1366" spans="1:16" ht="15" customHeight="1" x14ac:dyDescent="0.2">
      <c r="A1366" s="111"/>
      <c r="B1366" s="111"/>
      <c r="C1366" s="111"/>
      <c r="D1366" s="111"/>
      <c r="E1366" s="111"/>
      <c r="F1366" s="111"/>
      <c r="G1366" s="111"/>
      <c r="H1366" s="111"/>
      <c r="I1366" s="111"/>
      <c r="J1366" s="111"/>
      <c r="K1366" s="111"/>
      <c r="L1366" s="111"/>
      <c r="M1366" s="111"/>
      <c r="N1366" s="111"/>
      <c r="O1366" s="111"/>
      <c r="P1366" s="111"/>
    </row>
    <row r="1367" spans="1:16" ht="15" customHeight="1" x14ac:dyDescent="0.2">
      <c r="A1367" s="112" t="str">
        <f>A3</f>
        <v>Disbursements under Crop Loans - 17.07.2021</v>
      </c>
      <c r="B1367" s="112"/>
      <c r="C1367" s="112"/>
      <c r="D1367" s="112"/>
      <c r="E1367" s="112"/>
      <c r="F1367" s="112"/>
      <c r="G1367" s="112"/>
      <c r="H1367" s="112"/>
      <c r="I1367" s="112"/>
      <c r="J1367" s="112"/>
      <c r="K1367" s="112"/>
      <c r="L1367" s="112"/>
      <c r="M1367" s="112"/>
      <c r="N1367" s="112"/>
      <c r="O1367" s="112"/>
      <c r="P1367" s="112"/>
    </row>
    <row r="1368" spans="1:16" ht="15" customHeight="1" x14ac:dyDescent="0.2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113" t="s">
        <v>2</v>
      </c>
      <c r="N1368" s="113"/>
      <c r="O1368" s="113"/>
      <c r="P1368" s="113"/>
    </row>
    <row r="1369" spans="1:16" ht="39.950000000000003" customHeight="1" x14ac:dyDescent="0.2">
      <c r="A1369" s="100" t="s">
        <v>3</v>
      </c>
      <c r="B1369" s="100" t="s">
        <v>58</v>
      </c>
      <c r="C1369" s="103" t="str">
        <f>C1149</f>
        <v>Crop Loan Target 
ACP 2021-22</v>
      </c>
      <c r="D1369" s="104"/>
      <c r="E1369" s="104"/>
      <c r="F1369" s="105"/>
      <c r="G1369" s="106" t="str">
        <f>G1149</f>
        <v>Cumulative Achievement from 
01.04.2021</v>
      </c>
      <c r="H1369" s="107"/>
      <c r="I1369" s="107"/>
      <c r="J1369" s="108"/>
      <c r="K1369" s="92" t="s">
        <v>7</v>
      </c>
      <c r="L1369" s="92"/>
      <c r="M1369" s="92" t="s">
        <v>8</v>
      </c>
      <c r="N1369" s="92"/>
      <c r="O1369" s="92"/>
      <c r="P1369" s="92"/>
    </row>
    <row r="1370" spans="1:16" ht="15" customHeight="1" x14ac:dyDescent="0.2">
      <c r="A1370" s="101"/>
      <c r="B1370" s="101"/>
      <c r="C1370" s="93" t="s">
        <v>9</v>
      </c>
      <c r="D1370" s="93"/>
      <c r="E1370" s="94" t="s">
        <v>10</v>
      </c>
      <c r="F1370" s="95"/>
      <c r="G1370" s="96" t="s">
        <v>9</v>
      </c>
      <c r="H1370" s="97"/>
      <c r="I1370" s="96" t="s">
        <v>10</v>
      </c>
      <c r="J1370" s="97"/>
      <c r="K1370" s="98" t="s">
        <v>9</v>
      </c>
      <c r="L1370" s="98" t="s">
        <v>10</v>
      </c>
      <c r="M1370" s="98" t="s">
        <v>11</v>
      </c>
      <c r="N1370" s="93" t="s">
        <v>12</v>
      </c>
      <c r="O1370" s="93"/>
      <c r="P1370" s="98" t="s">
        <v>13</v>
      </c>
    </row>
    <row r="1371" spans="1:16" ht="15" customHeight="1" x14ac:dyDescent="0.2">
      <c r="A1371" s="102"/>
      <c r="B1371" s="102"/>
      <c r="C1371" s="3" t="s">
        <v>14</v>
      </c>
      <c r="D1371" s="3" t="s">
        <v>15</v>
      </c>
      <c r="E1371" s="3" t="s">
        <v>14</v>
      </c>
      <c r="F1371" s="3" t="s">
        <v>15</v>
      </c>
      <c r="G1371" s="3" t="s">
        <v>14</v>
      </c>
      <c r="H1371" s="3" t="s">
        <v>15</v>
      </c>
      <c r="I1371" s="3" t="s">
        <v>14</v>
      </c>
      <c r="J1371" s="3" t="s">
        <v>15</v>
      </c>
      <c r="K1371" s="99"/>
      <c r="L1371" s="99"/>
      <c r="M1371" s="99"/>
      <c r="N1371" s="3" t="s">
        <v>14</v>
      </c>
      <c r="O1371" s="3" t="s">
        <v>15</v>
      </c>
      <c r="P1371" s="99"/>
    </row>
    <row r="1372" spans="1:16" ht="15" customHeight="1" x14ac:dyDescent="0.2">
      <c r="A1372" s="4">
        <v>1</v>
      </c>
      <c r="B1372" s="11" t="s">
        <v>16</v>
      </c>
      <c r="C1372" s="13">
        <f>[1]Ahmednagar!C40</f>
        <v>0</v>
      </c>
      <c r="D1372" s="13">
        <f>[1]Ahmednagar!D40</f>
        <v>0</v>
      </c>
      <c r="E1372" s="13">
        <f>[1]Ahmednagar!E40</f>
        <v>0</v>
      </c>
      <c r="F1372" s="13">
        <f>[1]Ahmednagar!F40</f>
        <v>0</v>
      </c>
      <c r="G1372" s="13">
        <f>[1]Ahmednagar!G40</f>
        <v>0</v>
      </c>
      <c r="H1372" s="13">
        <f>[1]Ahmednagar!H40</f>
        <v>0</v>
      </c>
      <c r="I1372" s="13">
        <f>[1]Ahmednagar!I40</f>
        <v>0</v>
      </c>
      <c r="J1372" s="13">
        <f>[1]Ahmednagar!J40</f>
        <v>0</v>
      </c>
      <c r="K1372" s="78" t="e">
        <f t="shared" ref="K1372:K1407" si="196">(H1372/D1372)*100</f>
        <v>#DIV/0!</v>
      </c>
      <c r="L1372" s="78" t="e">
        <f t="shared" ref="L1372:L1407" si="197">(J1372/F1372)*100</f>
        <v>#DIV/0!</v>
      </c>
      <c r="M1372" s="78">
        <f t="shared" ref="M1372:M1407" si="198">D1372+F1372</f>
        <v>0</v>
      </c>
      <c r="N1372" s="78">
        <f t="shared" ref="N1372:O1387" si="199">G1372+I1372</f>
        <v>0</v>
      </c>
      <c r="O1372" s="78">
        <f t="shared" si="199"/>
        <v>0</v>
      </c>
      <c r="P1372" s="78" t="e">
        <f t="shared" ref="P1372:P1407" si="200">(O1372/M1372)*100</f>
        <v>#DIV/0!</v>
      </c>
    </row>
    <row r="1373" spans="1:16" ht="15" customHeight="1" x14ac:dyDescent="0.2">
      <c r="A1373" s="4">
        <v>2</v>
      </c>
      <c r="B1373" s="11" t="s">
        <v>17</v>
      </c>
      <c r="C1373" s="13">
        <f>[1]Akola!C40</f>
        <v>0</v>
      </c>
      <c r="D1373" s="13">
        <f>[1]Akola!D40</f>
        <v>0</v>
      </c>
      <c r="E1373" s="13">
        <f>[1]Akola!E40</f>
        <v>0</v>
      </c>
      <c r="F1373" s="13">
        <f>[1]Akola!F40</f>
        <v>0</v>
      </c>
      <c r="G1373" s="13">
        <f>[1]Akola!G40</f>
        <v>0</v>
      </c>
      <c r="H1373" s="13">
        <f>[1]Akola!H40</f>
        <v>0</v>
      </c>
      <c r="I1373" s="13">
        <f>[1]Akola!I40</f>
        <v>0</v>
      </c>
      <c r="J1373" s="13">
        <f>[1]Akola!J40</f>
        <v>0</v>
      </c>
      <c r="K1373" s="78" t="e">
        <f t="shared" si="196"/>
        <v>#DIV/0!</v>
      </c>
      <c r="L1373" s="78" t="e">
        <f t="shared" si="197"/>
        <v>#DIV/0!</v>
      </c>
      <c r="M1373" s="78">
        <f t="shared" si="198"/>
        <v>0</v>
      </c>
      <c r="N1373" s="78">
        <f t="shared" si="199"/>
        <v>0</v>
      </c>
      <c r="O1373" s="78">
        <f t="shared" si="199"/>
        <v>0</v>
      </c>
      <c r="P1373" s="78" t="e">
        <f t="shared" si="200"/>
        <v>#DIV/0!</v>
      </c>
    </row>
    <row r="1374" spans="1:16" ht="15" customHeight="1" x14ac:dyDescent="0.2">
      <c r="A1374" s="4">
        <v>3</v>
      </c>
      <c r="B1374" s="11" t="s">
        <v>18</v>
      </c>
      <c r="C1374" s="13">
        <f>[1]Amravati!C40</f>
        <v>0</v>
      </c>
      <c r="D1374" s="13">
        <f>[1]Amravati!D40</f>
        <v>0</v>
      </c>
      <c r="E1374" s="13">
        <f>[1]Amravati!E40</f>
        <v>0</v>
      </c>
      <c r="F1374" s="13">
        <f>[1]Amravati!F40</f>
        <v>0</v>
      </c>
      <c r="G1374" s="13">
        <f>[1]Amravati!G40</f>
        <v>0</v>
      </c>
      <c r="H1374" s="13">
        <f>[1]Amravati!H40</f>
        <v>0</v>
      </c>
      <c r="I1374" s="13">
        <f>[1]Amravati!I40</f>
        <v>0</v>
      </c>
      <c r="J1374" s="13">
        <f>[1]Amravati!J40</f>
        <v>0</v>
      </c>
      <c r="K1374" s="78" t="e">
        <f t="shared" si="196"/>
        <v>#DIV/0!</v>
      </c>
      <c r="L1374" s="78" t="e">
        <f t="shared" si="197"/>
        <v>#DIV/0!</v>
      </c>
      <c r="M1374" s="78">
        <f t="shared" si="198"/>
        <v>0</v>
      </c>
      <c r="N1374" s="78">
        <f t="shared" si="199"/>
        <v>0</v>
      </c>
      <c r="O1374" s="78">
        <f t="shared" si="199"/>
        <v>0</v>
      </c>
      <c r="P1374" s="78" t="e">
        <f t="shared" si="200"/>
        <v>#DIV/0!</v>
      </c>
    </row>
    <row r="1375" spans="1:16" ht="15" customHeight="1" x14ac:dyDescent="0.2">
      <c r="A1375" s="4">
        <v>4</v>
      </c>
      <c r="B1375" s="11" t="s">
        <v>19</v>
      </c>
      <c r="C1375" s="13">
        <f>[1]Aurangabad!C40</f>
        <v>0</v>
      </c>
      <c r="D1375" s="13">
        <f>[1]Aurangabad!D40</f>
        <v>0</v>
      </c>
      <c r="E1375" s="13">
        <f>[1]Aurangabad!E40</f>
        <v>0</v>
      </c>
      <c r="F1375" s="13">
        <f>[1]Aurangabad!F40</f>
        <v>0</v>
      </c>
      <c r="G1375" s="13">
        <f>[1]Aurangabad!G40</f>
        <v>0</v>
      </c>
      <c r="H1375" s="13">
        <f>[1]Aurangabad!H40</f>
        <v>0</v>
      </c>
      <c r="I1375" s="13">
        <f>[1]Aurangabad!I40</f>
        <v>0</v>
      </c>
      <c r="J1375" s="13">
        <f>[1]Aurangabad!J40</f>
        <v>0</v>
      </c>
      <c r="K1375" s="78" t="e">
        <f t="shared" si="196"/>
        <v>#DIV/0!</v>
      </c>
      <c r="L1375" s="78" t="e">
        <f t="shared" si="197"/>
        <v>#DIV/0!</v>
      </c>
      <c r="M1375" s="78">
        <f t="shared" si="198"/>
        <v>0</v>
      </c>
      <c r="N1375" s="78">
        <f t="shared" si="199"/>
        <v>0</v>
      </c>
      <c r="O1375" s="78">
        <f t="shared" si="199"/>
        <v>0</v>
      </c>
      <c r="P1375" s="78" t="e">
        <f t="shared" si="200"/>
        <v>#DIV/0!</v>
      </c>
    </row>
    <row r="1376" spans="1:16" ht="15" customHeight="1" x14ac:dyDescent="0.2">
      <c r="A1376" s="4">
        <v>5</v>
      </c>
      <c r="B1376" s="11" t="s">
        <v>20</v>
      </c>
      <c r="C1376" s="13">
        <f>[1]Beed!C40</f>
        <v>0</v>
      </c>
      <c r="D1376" s="13">
        <f>[1]Beed!D40</f>
        <v>0</v>
      </c>
      <c r="E1376" s="13">
        <f>[1]Beed!E40</f>
        <v>0</v>
      </c>
      <c r="F1376" s="13">
        <f>[1]Beed!F40</f>
        <v>0</v>
      </c>
      <c r="G1376" s="13">
        <f>[1]Beed!G40</f>
        <v>0</v>
      </c>
      <c r="H1376" s="13">
        <f>[1]Beed!H40</f>
        <v>0</v>
      </c>
      <c r="I1376" s="13">
        <f>[1]Beed!I40</f>
        <v>0</v>
      </c>
      <c r="J1376" s="13">
        <f>[1]Beed!J40</f>
        <v>0</v>
      </c>
      <c r="K1376" s="78" t="e">
        <f t="shared" si="196"/>
        <v>#DIV/0!</v>
      </c>
      <c r="L1376" s="78" t="e">
        <f t="shared" si="197"/>
        <v>#DIV/0!</v>
      </c>
      <c r="M1376" s="78">
        <f t="shared" si="198"/>
        <v>0</v>
      </c>
      <c r="N1376" s="78">
        <f t="shared" si="199"/>
        <v>0</v>
      </c>
      <c r="O1376" s="78">
        <f t="shared" si="199"/>
        <v>0</v>
      </c>
      <c r="P1376" s="78" t="e">
        <f t="shared" si="200"/>
        <v>#DIV/0!</v>
      </c>
    </row>
    <row r="1377" spans="1:16" ht="15" customHeight="1" x14ac:dyDescent="0.2">
      <c r="A1377" s="4">
        <v>6</v>
      </c>
      <c r="B1377" s="11" t="s">
        <v>21</v>
      </c>
      <c r="C1377" s="13">
        <f>[1]Bhandara!C40</f>
        <v>0</v>
      </c>
      <c r="D1377" s="13">
        <f>[1]Bhandara!D40</f>
        <v>0</v>
      </c>
      <c r="E1377" s="13">
        <f>[1]Bhandara!E40</f>
        <v>0</v>
      </c>
      <c r="F1377" s="13">
        <f>[1]Bhandara!F40</f>
        <v>0</v>
      </c>
      <c r="G1377" s="13">
        <f>[1]Bhandara!G40</f>
        <v>0</v>
      </c>
      <c r="H1377" s="13">
        <f>[1]Bhandara!H40</f>
        <v>0</v>
      </c>
      <c r="I1377" s="13">
        <f>[1]Bhandara!I40</f>
        <v>0</v>
      </c>
      <c r="J1377" s="13">
        <f>[1]Bhandara!J40</f>
        <v>0</v>
      </c>
      <c r="K1377" s="78" t="e">
        <f t="shared" si="196"/>
        <v>#DIV/0!</v>
      </c>
      <c r="L1377" s="78" t="e">
        <f t="shared" si="197"/>
        <v>#DIV/0!</v>
      </c>
      <c r="M1377" s="78">
        <f t="shared" si="198"/>
        <v>0</v>
      </c>
      <c r="N1377" s="78">
        <f t="shared" si="199"/>
        <v>0</v>
      </c>
      <c r="O1377" s="78">
        <f t="shared" si="199"/>
        <v>0</v>
      </c>
      <c r="P1377" s="78" t="e">
        <f t="shared" si="200"/>
        <v>#DIV/0!</v>
      </c>
    </row>
    <row r="1378" spans="1:16" ht="15" customHeight="1" x14ac:dyDescent="0.2">
      <c r="A1378" s="4">
        <v>7</v>
      </c>
      <c r="B1378" s="11" t="s">
        <v>22</v>
      </c>
      <c r="C1378" s="13">
        <f>[1]Buldhana!C40</f>
        <v>0</v>
      </c>
      <c r="D1378" s="13">
        <f>[1]Buldhana!D40</f>
        <v>0</v>
      </c>
      <c r="E1378" s="13">
        <f>[1]Buldhana!E40</f>
        <v>0</v>
      </c>
      <c r="F1378" s="13">
        <f>[1]Buldhana!F40</f>
        <v>0</v>
      </c>
      <c r="G1378" s="13">
        <f>[1]Buldhana!G40</f>
        <v>0</v>
      </c>
      <c r="H1378" s="13">
        <f>[1]Buldhana!H40</f>
        <v>0</v>
      </c>
      <c r="I1378" s="13">
        <f>[1]Buldhana!I40</f>
        <v>0</v>
      </c>
      <c r="J1378" s="13">
        <f>[1]Buldhana!J40</f>
        <v>0</v>
      </c>
      <c r="K1378" s="78" t="e">
        <f t="shared" si="196"/>
        <v>#DIV/0!</v>
      </c>
      <c r="L1378" s="78" t="e">
        <f t="shared" si="197"/>
        <v>#DIV/0!</v>
      </c>
      <c r="M1378" s="78">
        <f t="shared" si="198"/>
        <v>0</v>
      </c>
      <c r="N1378" s="78">
        <f t="shared" si="199"/>
        <v>0</v>
      </c>
      <c r="O1378" s="78">
        <f t="shared" si="199"/>
        <v>0</v>
      </c>
      <c r="P1378" s="78" t="e">
        <f t="shared" si="200"/>
        <v>#DIV/0!</v>
      </c>
    </row>
    <row r="1379" spans="1:16" ht="15" customHeight="1" x14ac:dyDescent="0.2">
      <c r="A1379" s="4">
        <v>8</v>
      </c>
      <c r="B1379" s="11" t="s">
        <v>23</v>
      </c>
      <c r="C1379" s="13">
        <f>[1]Chandrapur!C40</f>
        <v>0</v>
      </c>
      <c r="D1379" s="13">
        <f>[1]Chandrapur!D40</f>
        <v>0</v>
      </c>
      <c r="E1379" s="13">
        <f>[1]Chandrapur!E40</f>
        <v>0</v>
      </c>
      <c r="F1379" s="13">
        <f>[1]Chandrapur!F40</f>
        <v>0</v>
      </c>
      <c r="G1379" s="13">
        <f>[1]Chandrapur!G40</f>
        <v>0</v>
      </c>
      <c r="H1379" s="13">
        <f>[1]Chandrapur!H40</f>
        <v>0</v>
      </c>
      <c r="I1379" s="13">
        <f>[1]Chandrapur!I40</f>
        <v>0</v>
      </c>
      <c r="J1379" s="13">
        <f>[1]Chandrapur!J40</f>
        <v>0</v>
      </c>
      <c r="K1379" s="78" t="e">
        <f t="shared" si="196"/>
        <v>#DIV/0!</v>
      </c>
      <c r="L1379" s="78" t="e">
        <f t="shared" si="197"/>
        <v>#DIV/0!</v>
      </c>
      <c r="M1379" s="78">
        <f t="shared" si="198"/>
        <v>0</v>
      </c>
      <c r="N1379" s="78">
        <f t="shared" si="199"/>
        <v>0</v>
      </c>
      <c r="O1379" s="78">
        <f t="shared" si="199"/>
        <v>0</v>
      </c>
      <c r="P1379" s="78" t="e">
        <f t="shared" si="200"/>
        <v>#DIV/0!</v>
      </c>
    </row>
    <row r="1380" spans="1:16" ht="15" customHeight="1" x14ac:dyDescent="0.2">
      <c r="A1380" s="4">
        <v>9</v>
      </c>
      <c r="B1380" s="11" t="s">
        <v>24</v>
      </c>
      <c r="C1380" s="13">
        <f>[1]Dhule!C40</f>
        <v>0</v>
      </c>
      <c r="D1380" s="13">
        <f>[1]Dhule!D40</f>
        <v>0</v>
      </c>
      <c r="E1380" s="13">
        <f>[1]Dhule!E40</f>
        <v>0</v>
      </c>
      <c r="F1380" s="13">
        <f>[1]Dhule!F40</f>
        <v>0</v>
      </c>
      <c r="G1380" s="13">
        <f>[1]Dhule!G40</f>
        <v>0</v>
      </c>
      <c r="H1380" s="13">
        <f>[1]Dhule!H40</f>
        <v>0</v>
      </c>
      <c r="I1380" s="13">
        <f>[1]Dhule!I40</f>
        <v>0</v>
      </c>
      <c r="J1380" s="13">
        <f>[1]Dhule!J40</f>
        <v>0</v>
      </c>
      <c r="K1380" s="78" t="e">
        <f t="shared" si="196"/>
        <v>#DIV/0!</v>
      </c>
      <c r="L1380" s="78" t="e">
        <f t="shared" si="197"/>
        <v>#DIV/0!</v>
      </c>
      <c r="M1380" s="78">
        <f t="shared" si="198"/>
        <v>0</v>
      </c>
      <c r="N1380" s="78">
        <f t="shared" si="199"/>
        <v>0</v>
      </c>
      <c r="O1380" s="78">
        <f t="shared" si="199"/>
        <v>0</v>
      </c>
      <c r="P1380" s="78" t="e">
        <f t="shared" si="200"/>
        <v>#DIV/0!</v>
      </c>
    </row>
    <row r="1381" spans="1:16" ht="15" customHeight="1" x14ac:dyDescent="0.2">
      <c r="A1381" s="4">
        <v>10</v>
      </c>
      <c r="B1381" s="11" t="s">
        <v>25</v>
      </c>
      <c r="C1381" s="13">
        <f>[1]Gadchiroli!C40</f>
        <v>0</v>
      </c>
      <c r="D1381" s="13">
        <f>[1]Gadchiroli!D40</f>
        <v>0</v>
      </c>
      <c r="E1381" s="13">
        <f>[1]Gadchiroli!E40</f>
        <v>0</v>
      </c>
      <c r="F1381" s="13">
        <f>[1]Gadchiroli!F40</f>
        <v>0</v>
      </c>
      <c r="G1381" s="13">
        <f>[1]Gadchiroli!G40</f>
        <v>0</v>
      </c>
      <c r="H1381" s="13">
        <f>[1]Gadchiroli!H40</f>
        <v>0</v>
      </c>
      <c r="I1381" s="13">
        <f>[1]Gadchiroli!I40</f>
        <v>0</v>
      </c>
      <c r="J1381" s="13">
        <f>[1]Gadchiroli!J40</f>
        <v>0</v>
      </c>
      <c r="K1381" s="78" t="e">
        <f t="shared" si="196"/>
        <v>#DIV/0!</v>
      </c>
      <c r="L1381" s="78" t="e">
        <f t="shared" si="197"/>
        <v>#DIV/0!</v>
      </c>
      <c r="M1381" s="78">
        <f t="shared" si="198"/>
        <v>0</v>
      </c>
      <c r="N1381" s="78">
        <f t="shared" si="199"/>
        <v>0</v>
      </c>
      <c r="O1381" s="78">
        <f t="shared" si="199"/>
        <v>0</v>
      </c>
      <c r="P1381" s="78" t="e">
        <f t="shared" si="200"/>
        <v>#DIV/0!</v>
      </c>
    </row>
    <row r="1382" spans="1:16" ht="15" customHeight="1" x14ac:dyDescent="0.2">
      <c r="A1382" s="4">
        <v>11</v>
      </c>
      <c r="B1382" s="11" t="s">
        <v>26</v>
      </c>
      <c r="C1382" s="13">
        <f>[1]Gondia!C40</f>
        <v>79</v>
      </c>
      <c r="D1382" s="13">
        <f>[1]Gondia!D40</f>
        <v>25</v>
      </c>
      <c r="E1382" s="13">
        <f>[1]Gondia!E40</f>
        <v>0</v>
      </c>
      <c r="F1382" s="13">
        <f>[1]Gondia!F40</f>
        <v>0</v>
      </c>
      <c r="G1382" s="13">
        <f>[1]Gondia!G40</f>
        <v>0</v>
      </c>
      <c r="H1382" s="13">
        <f>[1]Gondia!H40</f>
        <v>0</v>
      </c>
      <c r="I1382" s="13">
        <f>[1]Gondia!I40</f>
        <v>0</v>
      </c>
      <c r="J1382" s="13">
        <f>[1]Gondia!J40</f>
        <v>0</v>
      </c>
      <c r="K1382" s="78">
        <f t="shared" si="196"/>
        <v>0</v>
      </c>
      <c r="L1382" s="78" t="e">
        <f t="shared" si="197"/>
        <v>#DIV/0!</v>
      </c>
      <c r="M1382" s="78">
        <f t="shared" si="198"/>
        <v>25</v>
      </c>
      <c r="N1382" s="78">
        <f t="shared" si="199"/>
        <v>0</v>
      </c>
      <c r="O1382" s="78">
        <f t="shared" si="199"/>
        <v>0</v>
      </c>
      <c r="P1382" s="78">
        <f t="shared" si="200"/>
        <v>0</v>
      </c>
    </row>
    <row r="1383" spans="1:16" ht="15" customHeight="1" x14ac:dyDescent="0.2">
      <c r="A1383" s="4">
        <v>12</v>
      </c>
      <c r="B1383" s="11" t="s">
        <v>27</v>
      </c>
      <c r="C1383" s="13">
        <f>[1]Hingoli!C40</f>
        <v>0</v>
      </c>
      <c r="D1383" s="13">
        <f>[1]Hingoli!D40</f>
        <v>0</v>
      </c>
      <c r="E1383" s="13">
        <f>[1]Hingoli!E40</f>
        <v>0</v>
      </c>
      <c r="F1383" s="13">
        <f>[1]Hingoli!F40</f>
        <v>0</v>
      </c>
      <c r="G1383" s="13">
        <f>[1]Hingoli!G40</f>
        <v>0</v>
      </c>
      <c r="H1383" s="13">
        <f>[1]Hingoli!H40</f>
        <v>0</v>
      </c>
      <c r="I1383" s="13">
        <f>[1]Hingoli!I40</f>
        <v>0</v>
      </c>
      <c r="J1383" s="13">
        <f>[1]Hingoli!J40</f>
        <v>0</v>
      </c>
      <c r="K1383" s="78" t="e">
        <f t="shared" si="196"/>
        <v>#DIV/0!</v>
      </c>
      <c r="L1383" s="78" t="e">
        <f t="shared" si="197"/>
        <v>#DIV/0!</v>
      </c>
      <c r="M1383" s="78">
        <f t="shared" si="198"/>
        <v>0</v>
      </c>
      <c r="N1383" s="78">
        <f t="shared" si="199"/>
        <v>0</v>
      </c>
      <c r="O1383" s="78">
        <f t="shared" si="199"/>
        <v>0</v>
      </c>
      <c r="P1383" s="78" t="e">
        <f t="shared" si="200"/>
        <v>#DIV/0!</v>
      </c>
    </row>
    <row r="1384" spans="1:16" ht="15" customHeight="1" x14ac:dyDescent="0.2">
      <c r="A1384" s="4">
        <v>13</v>
      </c>
      <c r="B1384" s="11" t="s">
        <v>28</v>
      </c>
      <c r="C1384" s="13">
        <f>[1]Jalgaon!C40</f>
        <v>0</v>
      </c>
      <c r="D1384" s="13">
        <f>[1]Jalgaon!D40</f>
        <v>0</v>
      </c>
      <c r="E1384" s="13">
        <f>[1]Jalgaon!E40</f>
        <v>0</v>
      </c>
      <c r="F1384" s="13">
        <f>[1]Jalgaon!F40</f>
        <v>0</v>
      </c>
      <c r="G1384" s="13">
        <f>[1]Jalgaon!G40</f>
        <v>0</v>
      </c>
      <c r="H1384" s="13">
        <f>[1]Jalgaon!H40</f>
        <v>0</v>
      </c>
      <c r="I1384" s="13">
        <f>[1]Jalgaon!I40</f>
        <v>0</v>
      </c>
      <c r="J1384" s="13">
        <f>[1]Jalgaon!J40</f>
        <v>0</v>
      </c>
      <c r="K1384" s="78" t="e">
        <f t="shared" si="196"/>
        <v>#DIV/0!</v>
      </c>
      <c r="L1384" s="78" t="e">
        <f t="shared" si="197"/>
        <v>#DIV/0!</v>
      </c>
      <c r="M1384" s="78">
        <f t="shared" si="198"/>
        <v>0</v>
      </c>
      <c r="N1384" s="78">
        <f t="shared" si="199"/>
        <v>0</v>
      </c>
      <c r="O1384" s="78">
        <f t="shared" si="199"/>
        <v>0</v>
      </c>
      <c r="P1384" s="78" t="e">
        <f t="shared" si="200"/>
        <v>#DIV/0!</v>
      </c>
    </row>
    <row r="1385" spans="1:16" ht="15" customHeight="1" x14ac:dyDescent="0.2">
      <c r="A1385" s="4">
        <v>14</v>
      </c>
      <c r="B1385" s="11" t="s">
        <v>29</v>
      </c>
      <c r="C1385" s="13">
        <f>[1]Jalna!C40</f>
        <v>0</v>
      </c>
      <c r="D1385" s="13">
        <f>[1]Jalna!D40</f>
        <v>0</v>
      </c>
      <c r="E1385" s="13">
        <f>[1]Jalna!E40</f>
        <v>0</v>
      </c>
      <c r="F1385" s="13">
        <f>[1]Jalna!F40</f>
        <v>0</v>
      </c>
      <c r="G1385" s="13">
        <f>[1]Jalna!G40</f>
        <v>0</v>
      </c>
      <c r="H1385" s="13">
        <f>[1]Jalna!H40</f>
        <v>0</v>
      </c>
      <c r="I1385" s="13">
        <f>[1]Jalna!I40</f>
        <v>0</v>
      </c>
      <c r="J1385" s="13">
        <f>[1]Jalna!J40</f>
        <v>0</v>
      </c>
      <c r="K1385" s="78" t="e">
        <f t="shared" si="196"/>
        <v>#DIV/0!</v>
      </c>
      <c r="L1385" s="78" t="e">
        <f t="shared" si="197"/>
        <v>#DIV/0!</v>
      </c>
      <c r="M1385" s="78">
        <f t="shared" si="198"/>
        <v>0</v>
      </c>
      <c r="N1385" s="78">
        <f t="shared" si="199"/>
        <v>0</v>
      </c>
      <c r="O1385" s="78">
        <f t="shared" si="199"/>
        <v>0</v>
      </c>
      <c r="P1385" s="78" t="e">
        <f t="shared" si="200"/>
        <v>#DIV/0!</v>
      </c>
    </row>
    <row r="1386" spans="1:16" ht="15" customHeight="1" x14ac:dyDescent="0.2">
      <c r="A1386" s="4">
        <v>15</v>
      </c>
      <c r="B1386" s="11" t="s">
        <v>30</v>
      </c>
      <c r="C1386" s="13">
        <f>[1]Kolhapur!C40</f>
        <v>0</v>
      </c>
      <c r="D1386" s="13">
        <f>[1]Kolhapur!D40</f>
        <v>0</v>
      </c>
      <c r="E1386" s="13">
        <f>[1]Kolhapur!E40</f>
        <v>0</v>
      </c>
      <c r="F1386" s="13">
        <f>[1]Kolhapur!F40</f>
        <v>0</v>
      </c>
      <c r="G1386" s="13">
        <f>[1]Kolhapur!G40</f>
        <v>0</v>
      </c>
      <c r="H1386" s="13">
        <f>[1]Kolhapur!H40</f>
        <v>0</v>
      </c>
      <c r="I1386" s="13">
        <f>[1]Kolhapur!I40</f>
        <v>0</v>
      </c>
      <c r="J1386" s="13">
        <f>[1]Kolhapur!J40</f>
        <v>0</v>
      </c>
      <c r="K1386" s="78" t="e">
        <f t="shared" si="196"/>
        <v>#DIV/0!</v>
      </c>
      <c r="L1386" s="78" t="e">
        <f t="shared" si="197"/>
        <v>#DIV/0!</v>
      </c>
      <c r="M1386" s="78">
        <f t="shared" si="198"/>
        <v>0</v>
      </c>
      <c r="N1386" s="78">
        <f t="shared" si="199"/>
        <v>0</v>
      </c>
      <c r="O1386" s="78">
        <f t="shared" si="199"/>
        <v>0</v>
      </c>
      <c r="P1386" s="78" t="e">
        <f t="shared" si="200"/>
        <v>#DIV/0!</v>
      </c>
    </row>
    <row r="1387" spans="1:16" ht="15" customHeight="1" x14ac:dyDescent="0.2">
      <c r="A1387" s="4">
        <v>16</v>
      </c>
      <c r="B1387" s="11" t="s">
        <v>31</v>
      </c>
      <c r="C1387" s="13">
        <f>[1]Latur!C40</f>
        <v>0</v>
      </c>
      <c r="D1387" s="13">
        <f>[1]Latur!D40</f>
        <v>0</v>
      </c>
      <c r="E1387" s="13">
        <f>[1]Latur!E40</f>
        <v>0</v>
      </c>
      <c r="F1387" s="13">
        <f>[1]Latur!F40</f>
        <v>0</v>
      </c>
      <c r="G1387" s="13">
        <f>[1]Latur!G40</f>
        <v>0</v>
      </c>
      <c r="H1387" s="13">
        <f>[1]Latur!H40</f>
        <v>0</v>
      </c>
      <c r="I1387" s="13">
        <f>[1]Latur!I40</f>
        <v>0</v>
      </c>
      <c r="J1387" s="13">
        <f>[1]Latur!J40</f>
        <v>0</v>
      </c>
      <c r="K1387" s="78" t="e">
        <f t="shared" si="196"/>
        <v>#DIV/0!</v>
      </c>
      <c r="L1387" s="78" t="e">
        <f t="shared" si="197"/>
        <v>#DIV/0!</v>
      </c>
      <c r="M1387" s="78">
        <f t="shared" si="198"/>
        <v>0</v>
      </c>
      <c r="N1387" s="78">
        <f t="shared" si="199"/>
        <v>0</v>
      </c>
      <c r="O1387" s="78">
        <f t="shared" si="199"/>
        <v>0</v>
      </c>
      <c r="P1387" s="78" t="e">
        <f t="shared" si="200"/>
        <v>#DIV/0!</v>
      </c>
    </row>
    <row r="1388" spans="1:16" ht="15" customHeight="1" x14ac:dyDescent="0.2">
      <c r="A1388" s="4">
        <v>17</v>
      </c>
      <c r="B1388" s="11" t="s">
        <v>32</v>
      </c>
      <c r="C1388" s="13">
        <f>[1]MumbaiCity!C40</f>
        <v>0</v>
      </c>
      <c r="D1388" s="13">
        <f>[1]MumbaiCity!D40</f>
        <v>0</v>
      </c>
      <c r="E1388" s="13">
        <f>[1]MumbaiCity!E40</f>
        <v>0</v>
      </c>
      <c r="F1388" s="13">
        <f>[1]MumbaiCity!F40</f>
        <v>0</v>
      </c>
      <c r="G1388" s="13">
        <f>[1]MumbaiCity!G40</f>
        <v>0</v>
      </c>
      <c r="H1388" s="13">
        <f>[1]MumbaiCity!H40</f>
        <v>0</v>
      </c>
      <c r="I1388" s="13">
        <f>[1]MumbaiCity!I40</f>
        <v>0</v>
      </c>
      <c r="J1388" s="13">
        <f>[1]MumbaiCity!J40</f>
        <v>0</v>
      </c>
      <c r="K1388" s="78" t="e">
        <f t="shared" si="196"/>
        <v>#DIV/0!</v>
      </c>
      <c r="L1388" s="78" t="e">
        <f t="shared" si="197"/>
        <v>#DIV/0!</v>
      </c>
      <c r="M1388" s="78">
        <f t="shared" si="198"/>
        <v>0</v>
      </c>
      <c r="N1388" s="78">
        <f t="shared" ref="N1388:O1403" si="201">G1388+I1388</f>
        <v>0</v>
      </c>
      <c r="O1388" s="78">
        <f t="shared" si="201"/>
        <v>0</v>
      </c>
      <c r="P1388" s="78" t="e">
        <f t="shared" si="200"/>
        <v>#DIV/0!</v>
      </c>
    </row>
    <row r="1389" spans="1:16" ht="15" customHeight="1" x14ac:dyDescent="0.2">
      <c r="A1389" s="4">
        <v>18</v>
      </c>
      <c r="B1389" s="19" t="s">
        <v>33</v>
      </c>
      <c r="C1389" s="79">
        <f>[1]MumbaiSub!C40</f>
        <v>0</v>
      </c>
      <c r="D1389" s="79">
        <f>[1]MumbaiSub!D40</f>
        <v>0</v>
      </c>
      <c r="E1389" s="79">
        <f>[1]MumbaiSub!E40</f>
        <v>0</v>
      </c>
      <c r="F1389" s="79">
        <f>[1]MumbaiSub!F40</f>
        <v>0</v>
      </c>
      <c r="G1389" s="79">
        <f>[1]MumbaiSub!G40</f>
        <v>0</v>
      </c>
      <c r="H1389" s="79">
        <f>[1]MumbaiSub!H40</f>
        <v>0</v>
      </c>
      <c r="I1389" s="79">
        <f>[1]MumbaiSub!I40</f>
        <v>0</v>
      </c>
      <c r="J1389" s="79">
        <f>[1]MumbaiSub!J40</f>
        <v>0</v>
      </c>
      <c r="K1389" s="78" t="e">
        <f t="shared" si="196"/>
        <v>#DIV/0!</v>
      </c>
      <c r="L1389" s="78" t="e">
        <f t="shared" si="197"/>
        <v>#DIV/0!</v>
      </c>
      <c r="M1389" s="78">
        <f t="shared" si="198"/>
        <v>0</v>
      </c>
      <c r="N1389" s="78">
        <f t="shared" si="201"/>
        <v>0</v>
      </c>
      <c r="O1389" s="78">
        <f t="shared" si="201"/>
        <v>0</v>
      </c>
      <c r="P1389" s="78" t="e">
        <f t="shared" si="200"/>
        <v>#DIV/0!</v>
      </c>
    </row>
    <row r="1390" spans="1:16" ht="15" customHeight="1" x14ac:dyDescent="0.2">
      <c r="A1390" s="4">
        <v>19</v>
      </c>
      <c r="B1390" s="11" t="s">
        <v>34</v>
      </c>
      <c r="C1390" s="13">
        <f>[1]Nagpur!C40</f>
        <v>0</v>
      </c>
      <c r="D1390" s="13">
        <f>[1]Nagpur!D40</f>
        <v>0</v>
      </c>
      <c r="E1390" s="13">
        <f>[1]Nagpur!E40</f>
        <v>0</v>
      </c>
      <c r="F1390" s="13">
        <f>[1]Nagpur!F40</f>
        <v>0</v>
      </c>
      <c r="G1390" s="13">
        <f>[1]Nagpur!G40</f>
        <v>0</v>
      </c>
      <c r="H1390" s="13">
        <f>[1]Nagpur!H40</f>
        <v>0</v>
      </c>
      <c r="I1390" s="13">
        <f>[1]Nagpur!I40</f>
        <v>0</v>
      </c>
      <c r="J1390" s="13">
        <f>[1]Nagpur!J40</f>
        <v>0</v>
      </c>
      <c r="K1390" s="78" t="e">
        <f t="shared" si="196"/>
        <v>#DIV/0!</v>
      </c>
      <c r="L1390" s="78" t="e">
        <f t="shared" si="197"/>
        <v>#DIV/0!</v>
      </c>
      <c r="M1390" s="78">
        <f t="shared" si="198"/>
        <v>0</v>
      </c>
      <c r="N1390" s="78">
        <f t="shared" si="201"/>
        <v>0</v>
      </c>
      <c r="O1390" s="78">
        <f t="shared" si="201"/>
        <v>0</v>
      </c>
      <c r="P1390" s="78" t="e">
        <f t="shared" si="200"/>
        <v>#DIV/0!</v>
      </c>
    </row>
    <row r="1391" spans="1:16" ht="15" customHeight="1" x14ac:dyDescent="0.2">
      <c r="A1391" s="4">
        <v>20</v>
      </c>
      <c r="B1391" s="11" t="s">
        <v>35</v>
      </c>
      <c r="C1391" s="13">
        <f>[1]Nanded!C40</f>
        <v>0</v>
      </c>
      <c r="D1391" s="13">
        <f>[1]Nanded!D40</f>
        <v>0</v>
      </c>
      <c r="E1391" s="13">
        <f>[1]Nanded!E40</f>
        <v>0</v>
      </c>
      <c r="F1391" s="13">
        <f>[1]Nanded!F40</f>
        <v>0</v>
      </c>
      <c r="G1391" s="13">
        <f>[1]Nanded!G40</f>
        <v>0</v>
      </c>
      <c r="H1391" s="13">
        <f>[1]Nanded!H40</f>
        <v>0</v>
      </c>
      <c r="I1391" s="13">
        <f>[1]Nanded!I40</f>
        <v>0</v>
      </c>
      <c r="J1391" s="13">
        <f>[1]Nanded!J40</f>
        <v>0</v>
      </c>
      <c r="K1391" s="78" t="e">
        <f t="shared" si="196"/>
        <v>#DIV/0!</v>
      </c>
      <c r="L1391" s="78" t="e">
        <f t="shared" si="197"/>
        <v>#DIV/0!</v>
      </c>
      <c r="M1391" s="78">
        <f t="shared" si="198"/>
        <v>0</v>
      </c>
      <c r="N1391" s="78">
        <f t="shared" si="201"/>
        <v>0</v>
      </c>
      <c r="O1391" s="78">
        <f t="shared" si="201"/>
        <v>0</v>
      </c>
      <c r="P1391" s="78" t="e">
        <f t="shared" si="200"/>
        <v>#DIV/0!</v>
      </c>
    </row>
    <row r="1392" spans="1:16" ht="15" customHeight="1" x14ac:dyDescent="0.2">
      <c r="A1392" s="4">
        <v>21</v>
      </c>
      <c r="B1392" s="11" t="s">
        <v>36</v>
      </c>
      <c r="C1392" s="13">
        <f>[1]Nandurbar!C40</f>
        <v>0</v>
      </c>
      <c r="D1392" s="13">
        <f>[1]Nandurbar!D40</f>
        <v>0</v>
      </c>
      <c r="E1392" s="13">
        <f>[1]Nandurbar!E40</f>
        <v>0</v>
      </c>
      <c r="F1392" s="13">
        <f>[1]Nandurbar!F40</f>
        <v>0</v>
      </c>
      <c r="G1392" s="13">
        <f>[1]Nandurbar!G40</f>
        <v>0</v>
      </c>
      <c r="H1392" s="13">
        <f>[1]Nandurbar!H40</f>
        <v>0</v>
      </c>
      <c r="I1392" s="13">
        <f>[1]Nandurbar!I40</f>
        <v>0</v>
      </c>
      <c r="J1392" s="13">
        <f>[1]Nandurbar!J40</f>
        <v>0</v>
      </c>
      <c r="K1392" s="78" t="e">
        <f t="shared" si="196"/>
        <v>#DIV/0!</v>
      </c>
      <c r="L1392" s="78" t="e">
        <f t="shared" si="197"/>
        <v>#DIV/0!</v>
      </c>
      <c r="M1392" s="78">
        <f t="shared" si="198"/>
        <v>0</v>
      </c>
      <c r="N1392" s="78">
        <f t="shared" si="201"/>
        <v>0</v>
      </c>
      <c r="O1392" s="78">
        <f t="shared" si="201"/>
        <v>0</v>
      </c>
      <c r="P1392" s="78" t="e">
        <f t="shared" si="200"/>
        <v>#DIV/0!</v>
      </c>
    </row>
    <row r="1393" spans="1:16" ht="15" customHeight="1" x14ac:dyDescent="0.2">
      <c r="A1393" s="4">
        <v>22</v>
      </c>
      <c r="B1393" s="11" t="s">
        <v>37</v>
      </c>
      <c r="C1393" s="13">
        <f>[1]Nasik!C40</f>
        <v>0</v>
      </c>
      <c r="D1393" s="13">
        <f>[1]Nasik!D40</f>
        <v>0</v>
      </c>
      <c r="E1393" s="13">
        <f>[1]Nasik!E40</f>
        <v>0</v>
      </c>
      <c r="F1393" s="13">
        <f>[1]Nasik!F40</f>
        <v>0</v>
      </c>
      <c r="G1393" s="13">
        <f>[1]Nasik!G40</f>
        <v>0</v>
      </c>
      <c r="H1393" s="13">
        <f>[1]Nasik!H40</f>
        <v>0</v>
      </c>
      <c r="I1393" s="13">
        <f>[1]Nasik!I40</f>
        <v>0</v>
      </c>
      <c r="J1393" s="13">
        <f>[1]Nasik!J40</f>
        <v>0</v>
      </c>
      <c r="K1393" s="78" t="e">
        <f t="shared" si="196"/>
        <v>#DIV/0!</v>
      </c>
      <c r="L1393" s="78" t="e">
        <f t="shared" si="197"/>
        <v>#DIV/0!</v>
      </c>
      <c r="M1393" s="78">
        <f t="shared" si="198"/>
        <v>0</v>
      </c>
      <c r="N1393" s="78">
        <f t="shared" si="201"/>
        <v>0</v>
      </c>
      <c r="O1393" s="78">
        <f t="shared" si="201"/>
        <v>0</v>
      </c>
      <c r="P1393" s="78" t="e">
        <f t="shared" si="200"/>
        <v>#DIV/0!</v>
      </c>
    </row>
    <row r="1394" spans="1:16" ht="15" customHeight="1" x14ac:dyDescent="0.2">
      <c r="A1394" s="4">
        <v>23</v>
      </c>
      <c r="B1394" s="11" t="s">
        <v>38</v>
      </c>
      <c r="C1394" s="13">
        <f>[1]Osmanabad!C40</f>
        <v>0</v>
      </c>
      <c r="D1394" s="13">
        <f>[1]Osmanabad!D40</f>
        <v>0</v>
      </c>
      <c r="E1394" s="13">
        <f>[1]Osmanabad!E40</f>
        <v>0</v>
      </c>
      <c r="F1394" s="13">
        <f>[1]Osmanabad!F40</f>
        <v>0</v>
      </c>
      <c r="G1394" s="13">
        <f>[1]Osmanabad!G40</f>
        <v>0</v>
      </c>
      <c r="H1394" s="13">
        <f>[1]Osmanabad!H40</f>
        <v>0</v>
      </c>
      <c r="I1394" s="13">
        <f>[1]Osmanabad!I40</f>
        <v>0</v>
      </c>
      <c r="J1394" s="13">
        <f>[1]Osmanabad!J40</f>
        <v>0</v>
      </c>
      <c r="K1394" s="78" t="e">
        <f t="shared" si="196"/>
        <v>#DIV/0!</v>
      </c>
      <c r="L1394" s="78" t="e">
        <f t="shared" si="197"/>
        <v>#DIV/0!</v>
      </c>
      <c r="M1394" s="78">
        <f t="shared" si="198"/>
        <v>0</v>
      </c>
      <c r="N1394" s="78">
        <f t="shared" si="201"/>
        <v>0</v>
      </c>
      <c r="O1394" s="78">
        <f t="shared" si="201"/>
        <v>0</v>
      </c>
      <c r="P1394" s="78" t="e">
        <f t="shared" si="200"/>
        <v>#DIV/0!</v>
      </c>
    </row>
    <row r="1395" spans="1:16" ht="15" customHeight="1" x14ac:dyDescent="0.2">
      <c r="A1395" s="4">
        <v>24</v>
      </c>
      <c r="B1395" s="5" t="s">
        <v>39</v>
      </c>
      <c r="C1395" s="6">
        <f>[1]Palghar!C40</f>
        <v>0</v>
      </c>
      <c r="D1395" s="6">
        <f>[1]Palghar!D40</f>
        <v>0</v>
      </c>
      <c r="E1395" s="6">
        <f>[1]Palghar!E40</f>
        <v>0</v>
      </c>
      <c r="F1395" s="6">
        <f>[1]Palghar!F40</f>
        <v>0</v>
      </c>
      <c r="G1395" s="6">
        <f>[1]Palghar!G40</f>
        <v>0</v>
      </c>
      <c r="H1395" s="6">
        <f>[1]Palghar!H40</f>
        <v>0</v>
      </c>
      <c r="I1395" s="6">
        <f>[1]Palghar!I40</f>
        <v>0</v>
      </c>
      <c r="J1395" s="6">
        <f>[1]Palghar!J40</f>
        <v>0</v>
      </c>
      <c r="K1395" s="78" t="e">
        <f t="shared" si="196"/>
        <v>#DIV/0!</v>
      </c>
      <c r="L1395" s="78" t="e">
        <f t="shared" si="197"/>
        <v>#DIV/0!</v>
      </c>
      <c r="M1395" s="78">
        <f t="shared" si="198"/>
        <v>0</v>
      </c>
      <c r="N1395" s="78">
        <f t="shared" si="201"/>
        <v>0</v>
      </c>
      <c r="O1395" s="78">
        <f t="shared" si="201"/>
        <v>0</v>
      </c>
      <c r="P1395" s="78" t="e">
        <f t="shared" si="200"/>
        <v>#DIV/0!</v>
      </c>
    </row>
    <row r="1396" spans="1:16" ht="15" customHeight="1" x14ac:dyDescent="0.2">
      <c r="A1396" s="4">
        <v>25</v>
      </c>
      <c r="B1396" s="11" t="s">
        <v>40</v>
      </c>
      <c r="C1396" s="13">
        <f>[1]Parbhani!C40</f>
        <v>0</v>
      </c>
      <c r="D1396" s="13">
        <f>[1]Parbhani!D40</f>
        <v>0</v>
      </c>
      <c r="E1396" s="13">
        <f>[1]Parbhani!E40</f>
        <v>0</v>
      </c>
      <c r="F1396" s="13">
        <f>[1]Parbhani!F40</f>
        <v>0</v>
      </c>
      <c r="G1396" s="13">
        <f>[1]Parbhani!G40</f>
        <v>0</v>
      </c>
      <c r="H1396" s="13">
        <f>[1]Parbhani!H40</f>
        <v>0</v>
      </c>
      <c r="I1396" s="13">
        <f>[1]Parbhani!I40</f>
        <v>0</v>
      </c>
      <c r="J1396" s="13">
        <f>[1]Parbhani!J40</f>
        <v>0</v>
      </c>
      <c r="K1396" s="78" t="e">
        <f t="shared" si="196"/>
        <v>#DIV/0!</v>
      </c>
      <c r="L1396" s="78" t="e">
        <f t="shared" si="197"/>
        <v>#DIV/0!</v>
      </c>
      <c r="M1396" s="78">
        <f t="shared" si="198"/>
        <v>0</v>
      </c>
      <c r="N1396" s="78">
        <f t="shared" si="201"/>
        <v>0</v>
      </c>
      <c r="O1396" s="78">
        <f t="shared" si="201"/>
        <v>0</v>
      </c>
      <c r="P1396" s="78" t="e">
        <f t="shared" si="200"/>
        <v>#DIV/0!</v>
      </c>
    </row>
    <row r="1397" spans="1:16" ht="15" customHeight="1" x14ac:dyDescent="0.2">
      <c r="A1397" s="4">
        <v>26</v>
      </c>
      <c r="B1397" s="11" t="s">
        <v>41</v>
      </c>
      <c r="C1397" s="13">
        <f>[1]Pune!C40</f>
        <v>0</v>
      </c>
      <c r="D1397" s="13">
        <f>[1]Pune!D40</f>
        <v>0</v>
      </c>
      <c r="E1397" s="13">
        <f>[1]Pune!E40</f>
        <v>2</v>
      </c>
      <c r="F1397" s="13">
        <f>[1]Pune!F40</f>
        <v>1</v>
      </c>
      <c r="G1397" s="13">
        <f>[1]Pune!G40</f>
        <v>0</v>
      </c>
      <c r="H1397" s="13">
        <f>[1]Pune!H40</f>
        <v>0</v>
      </c>
      <c r="I1397" s="13">
        <f>[1]Pune!I40</f>
        <v>0</v>
      </c>
      <c r="J1397" s="13">
        <f>[1]Pune!J40</f>
        <v>0</v>
      </c>
      <c r="K1397" s="78" t="e">
        <f t="shared" si="196"/>
        <v>#DIV/0!</v>
      </c>
      <c r="L1397" s="78">
        <f t="shared" si="197"/>
        <v>0</v>
      </c>
      <c r="M1397" s="78">
        <f t="shared" si="198"/>
        <v>1</v>
      </c>
      <c r="N1397" s="78">
        <f t="shared" si="201"/>
        <v>0</v>
      </c>
      <c r="O1397" s="78">
        <f t="shared" si="201"/>
        <v>0</v>
      </c>
      <c r="P1397" s="78">
        <f t="shared" si="200"/>
        <v>0</v>
      </c>
    </row>
    <row r="1398" spans="1:16" ht="15" customHeight="1" x14ac:dyDescent="0.2">
      <c r="A1398" s="4">
        <v>27</v>
      </c>
      <c r="B1398" s="11" t="s">
        <v>42</v>
      </c>
      <c r="C1398" s="13">
        <f>[1]Raigad!C40</f>
        <v>0</v>
      </c>
      <c r="D1398" s="13">
        <f>[1]Raigad!D40</f>
        <v>0</v>
      </c>
      <c r="E1398" s="13">
        <f>[1]Raigad!E40</f>
        <v>0</v>
      </c>
      <c r="F1398" s="13">
        <f>[1]Raigad!F40</f>
        <v>0</v>
      </c>
      <c r="G1398" s="13">
        <f>[1]Raigad!G40</f>
        <v>0</v>
      </c>
      <c r="H1398" s="13">
        <f>[1]Raigad!H40</f>
        <v>0</v>
      </c>
      <c r="I1398" s="13">
        <f>[1]Raigad!I40</f>
        <v>0</v>
      </c>
      <c r="J1398" s="13">
        <f>[1]Raigad!J40</f>
        <v>0</v>
      </c>
      <c r="K1398" s="78" t="e">
        <f t="shared" si="196"/>
        <v>#DIV/0!</v>
      </c>
      <c r="L1398" s="78" t="e">
        <f t="shared" si="197"/>
        <v>#DIV/0!</v>
      </c>
      <c r="M1398" s="78">
        <f t="shared" si="198"/>
        <v>0</v>
      </c>
      <c r="N1398" s="78">
        <f t="shared" si="201"/>
        <v>0</v>
      </c>
      <c r="O1398" s="78">
        <f t="shared" si="201"/>
        <v>0</v>
      </c>
      <c r="P1398" s="78" t="e">
        <f t="shared" si="200"/>
        <v>#DIV/0!</v>
      </c>
    </row>
    <row r="1399" spans="1:16" ht="15" customHeight="1" x14ac:dyDescent="0.2">
      <c r="A1399" s="4">
        <v>28</v>
      </c>
      <c r="B1399" s="11" t="s">
        <v>43</v>
      </c>
      <c r="C1399" s="13">
        <f>[1]Ratnagiri!C40</f>
        <v>0</v>
      </c>
      <c r="D1399" s="13">
        <f>[1]Ratnagiri!D40</f>
        <v>0</v>
      </c>
      <c r="E1399" s="13">
        <f>[1]Ratnagiri!E40</f>
        <v>0</v>
      </c>
      <c r="F1399" s="13">
        <f>[1]Ratnagiri!F40</f>
        <v>0</v>
      </c>
      <c r="G1399" s="13">
        <f>[1]Ratnagiri!G40</f>
        <v>0</v>
      </c>
      <c r="H1399" s="13">
        <f>[1]Ratnagiri!H40</f>
        <v>0</v>
      </c>
      <c r="I1399" s="13">
        <f>[1]Ratnagiri!I40</f>
        <v>0</v>
      </c>
      <c r="J1399" s="13">
        <f>[1]Ratnagiri!J40</f>
        <v>0</v>
      </c>
      <c r="K1399" s="78" t="e">
        <f t="shared" si="196"/>
        <v>#DIV/0!</v>
      </c>
      <c r="L1399" s="78" t="e">
        <f t="shared" si="197"/>
        <v>#DIV/0!</v>
      </c>
      <c r="M1399" s="78">
        <f t="shared" si="198"/>
        <v>0</v>
      </c>
      <c r="N1399" s="78">
        <f t="shared" si="201"/>
        <v>0</v>
      </c>
      <c r="O1399" s="78">
        <f t="shared" si="201"/>
        <v>0</v>
      </c>
      <c r="P1399" s="78" t="e">
        <f t="shared" si="200"/>
        <v>#DIV/0!</v>
      </c>
    </row>
    <row r="1400" spans="1:16" ht="15" customHeight="1" x14ac:dyDescent="0.2">
      <c r="A1400" s="4">
        <v>29</v>
      </c>
      <c r="B1400" s="11" t="s">
        <v>44</v>
      </c>
      <c r="C1400" s="13">
        <f>[1]Sangli!C40</f>
        <v>0</v>
      </c>
      <c r="D1400" s="13">
        <f>[1]Sangli!D40</f>
        <v>0</v>
      </c>
      <c r="E1400" s="13">
        <f>[1]Sangli!E40</f>
        <v>0</v>
      </c>
      <c r="F1400" s="13">
        <f>[1]Sangli!F40</f>
        <v>0</v>
      </c>
      <c r="G1400" s="13">
        <f>[1]Sangli!G40</f>
        <v>0</v>
      </c>
      <c r="H1400" s="13">
        <f>[1]Sangli!H40</f>
        <v>0</v>
      </c>
      <c r="I1400" s="13">
        <f>[1]Sangli!I40</f>
        <v>0</v>
      </c>
      <c r="J1400" s="13">
        <f>[1]Sangli!J40</f>
        <v>0</v>
      </c>
      <c r="K1400" s="78" t="e">
        <f t="shared" si="196"/>
        <v>#DIV/0!</v>
      </c>
      <c r="L1400" s="78" t="e">
        <f t="shared" si="197"/>
        <v>#DIV/0!</v>
      </c>
      <c r="M1400" s="78">
        <f t="shared" si="198"/>
        <v>0</v>
      </c>
      <c r="N1400" s="78">
        <f t="shared" si="201"/>
        <v>0</v>
      </c>
      <c r="O1400" s="78">
        <f t="shared" si="201"/>
        <v>0</v>
      </c>
      <c r="P1400" s="78" t="e">
        <f t="shared" si="200"/>
        <v>#DIV/0!</v>
      </c>
    </row>
    <row r="1401" spans="1:16" ht="15" customHeight="1" x14ac:dyDescent="0.2">
      <c r="A1401" s="4">
        <v>30</v>
      </c>
      <c r="B1401" s="11" t="s">
        <v>45</v>
      </c>
      <c r="C1401" s="13">
        <f>[1]Satara!C40</f>
        <v>0</v>
      </c>
      <c r="D1401" s="13">
        <f>[1]Satara!D40</f>
        <v>0</v>
      </c>
      <c r="E1401" s="13">
        <f>[1]Satara!E40</f>
        <v>0</v>
      </c>
      <c r="F1401" s="13">
        <f>[1]Satara!F40</f>
        <v>0</v>
      </c>
      <c r="G1401" s="13">
        <f>[1]Satara!G40</f>
        <v>0</v>
      </c>
      <c r="H1401" s="13">
        <f>[1]Satara!H40</f>
        <v>0</v>
      </c>
      <c r="I1401" s="13">
        <f>[1]Satara!I40</f>
        <v>0</v>
      </c>
      <c r="J1401" s="13">
        <f>[1]Satara!J40</f>
        <v>0</v>
      </c>
      <c r="K1401" s="78" t="e">
        <f t="shared" si="196"/>
        <v>#DIV/0!</v>
      </c>
      <c r="L1401" s="78" t="e">
        <f t="shared" si="197"/>
        <v>#DIV/0!</v>
      </c>
      <c r="M1401" s="78">
        <f t="shared" si="198"/>
        <v>0</v>
      </c>
      <c r="N1401" s="78">
        <f t="shared" si="201"/>
        <v>0</v>
      </c>
      <c r="O1401" s="78">
        <f t="shared" si="201"/>
        <v>0</v>
      </c>
      <c r="P1401" s="78" t="e">
        <f t="shared" si="200"/>
        <v>#DIV/0!</v>
      </c>
    </row>
    <row r="1402" spans="1:16" ht="15" customHeight="1" x14ac:dyDescent="0.2">
      <c r="A1402" s="4">
        <v>31</v>
      </c>
      <c r="B1402" s="11" t="s">
        <v>46</v>
      </c>
      <c r="C1402" s="13">
        <f>[1]Sindhudurg!C40</f>
        <v>0</v>
      </c>
      <c r="D1402" s="13">
        <f>[1]Sindhudurg!D40</f>
        <v>0</v>
      </c>
      <c r="E1402" s="13">
        <f>[1]Sindhudurg!E40</f>
        <v>0</v>
      </c>
      <c r="F1402" s="13">
        <f>[1]Sindhudurg!F40</f>
        <v>0</v>
      </c>
      <c r="G1402" s="13">
        <f>[1]Sindhudurg!G40</f>
        <v>0</v>
      </c>
      <c r="H1402" s="13">
        <f>[1]Sindhudurg!H40</f>
        <v>0</v>
      </c>
      <c r="I1402" s="13">
        <f>[1]Sindhudurg!I40</f>
        <v>0</v>
      </c>
      <c r="J1402" s="13">
        <f>[1]Sindhudurg!J40</f>
        <v>0</v>
      </c>
      <c r="K1402" s="78" t="e">
        <f t="shared" si="196"/>
        <v>#DIV/0!</v>
      </c>
      <c r="L1402" s="78" t="e">
        <f t="shared" si="197"/>
        <v>#DIV/0!</v>
      </c>
      <c r="M1402" s="78">
        <f t="shared" si="198"/>
        <v>0</v>
      </c>
      <c r="N1402" s="78">
        <f t="shared" si="201"/>
        <v>0</v>
      </c>
      <c r="O1402" s="78">
        <f t="shared" si="201"/>
        <v>0</v>
      </c>
      <c r="P1402" s="78" t="e">
        <f t="shared" si="200"/>
        <v>#DIV/0!</v>
      </c>
    </row>
    <row r="1403" spans="1:16" ht="15" customHeight="1" x14ac:dyDescent="0.2">
      <c r="A1403" s="4">
        <v>32</v>
      </c>
      <c r="B1403" s="11" t="s">
        <v>47</v>
      </c>
      <c r="C1403" s="13">
        <f>[1]Solapur!C40</f>
        <v>0</v>
      </c>
      <c r="D1403" s="13">
        <f>[1]Solapur!D40</f>
        <v>0</v>
      </c>
      <c r="E1403" s="13">
        <f>[1]Solapur!E40</f>
        <v>0</v>
      </c>
      <c r="F1403" s="13">
        <f>[1]Solapur!F40</f>
        <v>0</v>
      </c>
      <c r="G1403" s="13">
        <f>[1]Solapur!G40</f>
        <v>0</v>
      </c>
      <c r="H1403" s="13">
        <f>[1]Solapur!H40</f>
        <v>0</v>
      </c>
      <c r="I1403" s="13">
        <f>[1]Solapur!I40</f>
        <v>0</v>
      </c>
      <c r="J1403" s="13">
        <f>[1]Solapur!J40</f>
        <v>0</v>
      </c>
      <c r="K1403" s="78" t="e">
        <f t="shared" si="196"/>
        <v>#DIV/0!</v>
      </c>
      <c r="L1403" s="78" t="e">
        <f t="shared" si="197"/>
        <v>#DIV/0!</v>
      </c>
      <c r="M1403" s="78">
        <f t="shared" si="198"/>
        <v>0</v>
      </c>
      <c r="N1403" s="78">
        <f t="shared" si="201"/>
        <v>0</v>
      </c>
      <c r="O1403" s="78">
        <f t="shared" si="201"/>
        <v>0</v>
      </c>
      <c r="P1403" s="78" t="e">
        <f t="shared" si="200"/>
        <v>#DIV/0!</v>
      </c>
    </row>
    <row r="1404" spans="1:16" ht="15" customHeight="1" x14ac:dyDescent="0.2">
      <c r="A1404" s="4">
        <v>33</v>
      </c>
      <c r="B1404" s="11" t="s">
        <v>48</v>
      </c>
      <c r="C1404" s="13">
        <f>[1]Thane!C40</f>
        <v>0</v>
      </c>
      <c r="D1404" s="13">
        <f>[1]Thane!D40</f>
        <v>0</v>
      </c>
      <c r="E1404" s="13">
        <f>[1]Thane!E40</f>
        <v>0</v>
      </c>
      <c r="F1404" s="13">
        <f>[1]Thane!F40</f>
        <v>0</v>
      </c>
      <c r="G1404" s="13">
        <f>[1]Thane!G40</f>
        <v>0</v>
      </c>
      <c r="H1404" s="13">
        <f>[1]Thane!H40</f>
        <v>0</v>
      </c>
      <c r="I1404" s="13">
        <f>[1]Thane!I40</f>
        <v>0</v>
      </c>
      <c r="J1404" s="13">
        <f>[1]Thane!J40</f>
        <v>0</v>
      </c>
      <c r="K1404" s="78" t="e">
        <f t="shared" si="196"/>
        <v>#DIV/0!</v>
      </c>
      <c r="L1404" s="78" t="e">
        <f t="shared" si="197"/>
        <v>#DIV/0!</v>
      </c>
      <c r="M1404" s="78">
        <f t="shared" si="198"/>
        <v>0</v>
      </c>
      <c r="N1404" s="78">
        <f t="shared" ref="N1404:O1407" si="202">G1404+I1404</f>
        <v>0</v>
      </c>
      <c r="O1404" s="78">
        <f t="shared" si="202"/>
        <v>0</v>
      </c>
      <c r="P1404" s="78" t="e">
        <f t="shared" si="200"/>
        <v>#DIV/0!</v>
      </c>
    </row>
    <row r="1405" spans="1:16" ht="15" customHeight="1" x14ac:dyDescent="0.2">
      <c r="A1405" s="4">
        <v>34</v>
      </c>
      <c r="B1405" s="11" t="s">
        <v>49</v>
      </c>
      <c r="C1405" s="13">
        <f>[1]Wardha!C40</f>
        <v>0</v>
      </c>
      <c r="D1405" s="13">
        <f>[1]Wardha!D40</f>
        <v>0</v>
      </c>
      <c r="E1405" s="13">
        <f>[1]Wardha!E40</f>
        <v>0</v>
      </c>
      <c r="F1405" s="13">
        <f>[1]Wardha!F40</f>
        <v>0</v>
      </c>
      <c r="G1405" s="13">
        <f>[1]Wardha!G40</f>
        <v>0</v>
      </c>
      <c r="H1405" s="13">
        <f>[1]Wardha!H40</f>
        <v>0</v>
      </c>
      <c r="I1405" s="13">
        <f>[1]Wardha!I40</f>
        <v>0</v>
      </c>
      <c r="J1405" s="13">
        <f>[1]Wardha!J40</f>
        <v>0</v>
      </c>
      <c r="K1405" s="78" t="e">
        <f t="shared" si="196"/>
        <v>#DIV/0!</v>
      </c>
      <c r="L1405" s="78" t="e">
        <f t="shared" si="197"/>
        <v>#DIV/0!</v>
      </c>
      <c r="M1405" s="78">
        <f t="shared" si="198"/>
        <v>0</v>
      </c>
      <c r="N1405" s="78">
        <f t="shared" si="202"/>
        <v>0</v>
      </c>
      <c r="O1405" s="78">
        <f t="shared" si="202"/>
        <v>0</v>
      </c>
      <c r="P1405" s="78" t="e">
        <f t="shared" si="200"/>
        <v>#DIV/0!</v>
      </c>
    </row>
    <row r="1406" spans="1:16" ht="15" customHeight="1" x14ac:dyDescent="0.2">
      <c r="A1406" s="4">
        <v>35</v>
      </c>
      <c r="B1406" s="11" t="s">
        <v>50</v>
      </c>
      <c r="C1406" s="13">
        <f>[1]Washim!C40</f>
        <v>0</v>
      </c>
      <c r="D1406" s="13">
        <f>[1]Washim!D40</f>
        <v>0</v>
      </c>
      <c r="E1406" s="13">
        <f>[1]Washim!E40</f>
        <v>0</v>
      </c>
      <c r="F1406" s="13">
        <f>[1]Washim!F40</f>
        <v>0</v>
      </c>
      <c r="G1406" s="13">
        <f>[1]Washim!G40</f>
        <v>0</v>
      </c>
      <c r="H1406" s="13">
        <f>[1]Washim!H40</f>
        <v>0</v>
      </c>
      <c r="I1406" s="13">
        <f>[1]Washim!I40</f>
        <v>0</v>
      </c>
      <c r="J1406" s="13">
        <f>[1]Washim!J40</f>
        <v>0</v>
      </c>
      <c r="K1406" s="78" t="e">
        <f t="shared" si="196"/>
        <v>#DIV/0!</v>
      </c>
      <c r="L1406" s="78" t="e">
        <f t="shared" si="197"/>
        <v>#DIV/0!</v>
      </c>
      <c r="M1406" s="78">
        <f t="shared" si="198"/>
        <v>0</v>
      </c>
      <c r="N1406" s="78">
        <f t="shared" si="202"/>
        <v>0</v>
      </c>
      <c r="O1406" s="78">
        <f t="shared" si="202"/>
        <v>0</v>
      </c>
      <c r="P1406" s="78" t="e">
        <f t="shared" si="200"/>
        <v>#DIV/0!</v>
      </c>
    </row>
    <row r="1407" spans="1:16" ht="15" customHeight="1" x14ac:dyDescent="0.2">
      <c r="A1407" s="4">
        <v>36</v>
      </c>
      <c r="B1407" s="11" t="s">
        <v>51</v>
      </c>
      <c r="C1407" s="13">
        <f>[1]Yavatmal!C40</f>
        <v>0</v>
      </c>
      <c r="D1407" s="13">
        <f>[1]Yavatmal!D40</f>
        <v>0</v>
      </c>
      <c r="E1407" s="13">
        <f>[1]Yavatmal!E40</f>
        <v>0</v>
      </c>
      <c r="F1407" s="13">
        <f>[1]Yavatmal!F40</f>
        <v>0</v>
      </c>
      <c r="G1407" s="13">
        <f>[1]Yavatmal!G40</f>
        <v>0</v>
      </c>
      <c r="H1407" s="13">
        <f>[1]Yavatmal!H40</f>
        <v>0</v>
      </c>
      <c r="I1407" s="13">
        <f>[1]Yavatmal!I40</f>
        <v>0</v>
      </c>
      <c r="J1407" s="13">
        <f>[1]Yavatmal!J40</f>
        <v>0</v>
      </c>
      <c r="K1407" s="78" t="e">
        <f t="shared" si="196"/>
        <v>#DIV/0!</v>
      </c>
      <c r="L1407" s="78" t="e">
        <f t="shared" si="197"/>
        <v>#DIV/0!</v>
      </c>
      <c r="M1407" s="78">
        <f t="shared" si="198"/>
        <v>0</v>
      </c>
      <c r="N1407" s="78">
        <f t="shared" si="202"/>
        <v>0</v>
      </c>
      <c r="O1407" s="78">
        <f t="shared" si="202"/>
        <v>0</v>
      </c>
      <c r="P1407" s="78" t="e">
        <f t="shared" si="200"/>
        <v>#DIV/0!</v>
      </c>
    </row>
    <row r="1408" spans="1:16" ht="15" customHeight="1" x14ac:dyDescent="0.2">
      <c r="A1408" s="20"/>
      <c r="B1408" s="21" t="s">
        <v>8</v>
      </c>
      <c r="C1408" s="76">
        <f t="shared" ref="C1408:J1408" si="203">SUM(C1372:C1407)</f>
        <v>79</v>
      </c>
      <c r="D1408" s="76">
        <f t="shared" si="203"/>
        <v>25</v>
      </c>
      <c r="E1408" s="76">
        <f t="shared" si="203"/>
        <v>2</v>
      </c>
      <c r="F1408" s="76">
        <f t="shared" si="203"/>
        <v>1</v>
      </c>
      <c r="G1408" s="76">
        <f t="shared" si="203"/>
        <v>0</v>
      </c>
      <c r="H1408" s="76">
        <f t="shared" si="203"/>
        <v>0</v>
      </c>
      <c r="I1408" s="76">
        <f t="shared" si="203"/>
        <v>0</v>
      </c>
      <c r="J1408" s="76">
        <f t="shared" si="203"/>
        <v>0</v>
      </c>
      <c r="K1408" s="76">
        <f>(H1408/D1408)*100</f>
        <v>0</v>
      </c>
      <c r="L1408" s="76">
        <f>(J1408/F1408)*100</f>
        <v>0</v>
      </c>
      <c r="M1408" s="76">
        <f>D1408+F1408</f>
        <v>26</v>
      </c>
      <c r="N1408" s="76">
        <f>G1408+I1408</f>
        <v>0</v>
      </c>
      <c r="O1408" s="76">
        <f>H1408+J1408</f>
        <v>0</v>
      </c>
      <c r="P1408" s="76">
        <f>(O1408/M1408)*100</f>
        <v>0</v>
      </c>
    </row>
    <row r="1409" spans="1:16" ht="15" customHeight="1" x14ac:dyDescent="0.2">
      <c r="A1409" s="110" t="s">
        <v>135</v>
      </c>
      <c r="B1409" s="110"/>
      <c r="C1409" s="110"/>
      <c r="D1409" s="110"/>
      <c r="E1409" s="110"/>
      <c r="F1409" s="110"/>
      <c r="G1409" s="110"/>
      <c r="H1409" s="110"/>
      <c r="I1409" s="110"/>
      <c r="J1409" s="110"/>
      <c r="K1409" s="110"/>
      <c r="L1409" s="110"/>
      <c r="M1409" s="110"/>
      <c r="N1409" s="110"/>
      <c r="O1409" s="110"/>
      <c r="P1409" s="110"/>
    </row>
    <row r="1410" spans="1:16" ht="15" customHeight="1" x14ac:dyDescent="0.2">
      <c r="A1410" s="111"/>
      <c r="B1410" s="111"/>
      <c r="C1410" s="111"/>
      <c r="D1410" s="111"/>
      <c r="E1410" s="111"/>
      <c r="F1410" s="111"/>
      <c r="G1410" s="111"/>
      <c r="H1410" s="111"/>
      <c r="I1410" s="111"/>
      <c r="J1410" s="111"/>
      <c r="K1410" s="111"/>
      <c r="L1410" s="111"/>
      <c r="M1410" s="111"/>
      <c r="N1410" s="111"/>
      <c r="O1410" s="111"/>
      <c r="P1410" s="111"/>
    </row>
    <row r="1411" spans="1:16" ht="15" customHeight="1" x14ac:dyDescent="0.2">
      <c r="A1411" s="112" t="str">
        <f>A3</f>
        <v>Disbursements under Crop Loans - 17.07.2021</v>
      </c>
      <c r="B1411" s="112"/>
      <c r="C1411" s="112"/>
      <c r="D1411" s="112"/>
      <c r="E1411" s="112"/>
      <c r="F1411" s="112"/>
      <c r="G1411" s="112"/>
      <c r="H1411" s="112"/>
      <c r="I1411" s="112"/>
      <c r="J1411" s="112"/>
      <c r="K1411" s="112"/>
      <c r="L1411" s="112"/>
      <c r="M1411" s="112"/>
      <c r="N1411" s="112"/>
      <c r="O1411" s="112"/>
      <c r="P1411" s="112"/>
    </row>
    <row r="1412" spans="1:16" ht="15" customHeight="1" x14ac:dyDescent="0.2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113" t="s">
        <v>2</v>
      </c>
      <c r="N1412" s="113"/>
      <c r="O1412" s="113"/>
      <c r="P1412" s="113"/>
    </row>
    <row r="1413" spans="1:16" ht="39.950000000000003" customHeight="1" x14ac:dyDescent="0.2">
      <c r="A1413" s="100" t="s">
        <v>3</v>
      </c>
      <c r="B1413" s="100" t="s">
        <v>58</v>
      </c>
      <c r="C1413" s="103" t="str">
        <f>C1193</f>
        <v>Crop Loan Target 
ACP 2021-22</v>
      </c>
      <c r="D1413" s="104"/>
      <c r="E1413" s="104"/>
      <c r="F1413" s="105"/>
      <c r="G1413" s="106" t="str">
        <f>G1193</f>
        <v>Cumulative Achievement from 
01.04.2021</v>
      </c>
      <c r="H1413" s="107"/>
      <c r="I1413" s="107"/>
      <c r="J1413" s="108"/>
      <c r="K1413" s="92" t="s">
        <v>7</v>
      </c>
      <c r="L1413" s="92"/>
      <c r="M1413" s="92" t="s">
        <v>8</v>
      </c>
      <c r="N1413" s="92"/>
      <c r="O1413" s="92"/>
      <c r="P1413" s="92"/>
    </row>
    <row r="1414" spans="1:16" ht="15" customHeight="1" x14ac:dyDescent="0.2">
      <c r="A1414" s="101"/>
      <c r="B1414" s="101"/>
      <c r="C1414" s="93" t="s">
        <v>9</v>
      </c>
      <c r="D1414" s="93"/>
      <c r="E1414" s="94" t="s">
        <v>10</v>
      </c>
      <c r="F1414" s="95"/>
      <c r="G1414" s="96" t="s">
        <v>9</v>
      </c>
      <c r="H1414" s="97"/>
      <c r="I1414" s="96" t="s">
        <v>10</v>
      </c>
      <c r="J1414" s="97"/>
      <c r="K1414" s="98" t="s">
        <v>9</v>
      </c>
      <c r="L1414" s="98" t="s">
        <v>10</v>
      </c>
      <c r="M1414" s="98" t="s">
        <v>11</v>
      </c>
      <c r="N1414" s="93" t="s">
        <v>12</v>
      </c>
      <c r="O1414" s="93"/>
      <c r="P1414" s="98" t="s">
        <v>13</v>
      </c>
    </row>
    <row r="1415" spans="1:16" ht="15" customHeight="1" x14ac:dyDescent="0.2">
      <c r="A1415" s="102"/>
      <c r="B1415" s="102"/>
      <c r="C1415" s="3" t="s">
        <v>14</v>
      </c>
      <c r="D1415" s="3" t="s">
        <v>15</v>
      </c>
      <c r="E1415" s="3" t="s">
        <v>14</v>
      </c>
      <c r="F1415" s="3" t="s">
        <v>15</v>
      </c>
      <c r="G1415" s="3" t="s">
        <v>14</v>
      </c>
      <c r="H1415" s="3" t="s">
        <v>15</v>
      </c>
      <c r="I1415" s="3" t="s">
        <v>14</v>
      </c>
      <c r="J1415" s="3" t="s">
        <v>15</v>
      </c>
      <c r="K1415" s="99"/>
      <c r="L1415" s="99"/>
      <c r="M1415" s="99"/>
      <c r="N1415" s="3" t="s">
        <v>14</v>
      </c>
      <c r="O1415" s="3" t="s">
        <v>15</v>
      </c>
      <c r="P1415" s="99"/>
    </row>
    <row r="1416" spans="1:16" ht="15" customHeight="1" x14ac:dyDescent="0.2">
      <c r="A1416" s="4">
        <v>1</v>
      </c>
      <c r="B1416" s="11" t="s">
        <v>16</v>
      </c>
      <c r="C1416" s="13">
        <f>[1]Ahmednagar!C41</f>
        <v>0</v>
      </c>
      <c r="D1416" s="13">
        <f>[1]Ahmednagar!D41</f>
        <v>0</v>
      </c>
      <c r="E1416" s="13">
        <f>[1]Ahmednagar!E41</f>
        <v>0</v>
      </c>
      <c r="F1416" s="13">
        <f>[1]Ahmednagar!F41</f>
        <v>0</v>
      </c>
      <c r="G1416" s="13">
        <f>[1]Ahmednagar!G41</f>
        <v>0</v>
      </c>
      <c r="H1416" s="13">
        <f>[1]Ahmednagar!H41</f>
        <v>0</v>
      </c>
      <c r="I1416" s="13">
        <f>[1]Ahmednagar!I41</f>
        <v>0</v>
      </c>
      <c r="J1416" s="13">
        <f>[1]Ahmednagar!J41</f>
        <v>0</v>
      </c>
      <c r="K1416" s="78" t="e">
        <f t="shared" ref="K1416:K1451" si="204">(H1416/D1416)*100</f>
        <v>#DIV/0!</v>
      </c>
      <c r="L1416" s="78" t="e">
        <f t="shared" ref="L1416:L1451" si="205">(J1416/F1416)*100</f>
        <v>#DIV/0!</v>
      </c>
      <c r="M1416" s="78">
        <f t="shared" ref="M1416:M1451" si="206">D1416+F1416</f>
        <v>0</v>
      </c>
      <c r="N1416" s="78">
        <f t="shared" ref="N1416:O1431" si="207">G1416+I1416</f>
        <v>0</v>
      </c>
      <c r="O1416" s="78">
        <f t="shared" si="207"/>
        <v>0</v>
      </c>
      <c r="P1416" s="78" t="e">
        <f t="shared" ref="P1416:P1451" si="208">(O1416/M1416)*100</f>
        <v>#DIV/0!</v>
      </c>
    </row>
    <row r="1417" spans="1:16" ht="15" customHeight="1" x14ac:dyDescent="0.2">
      <c r="A1417" s="4">
        <v>2</v>
      </c>
      <c r="B1417" s="11" t="s">
        <v>17</v>
      </c>
      <c r="C1417" s="13">
        <f>[1]Akola!C41</f>
        <v>0</v>
      </c>
      <c r="D1417" s="13">
        <f>[1]Akola!D41</f>
        <v>0</v>
      </c>
      <c r="E1417" s="13">
        <f>[1]Akola!E41</f>
        <v>0</v>
      </c>
      <c r="F1417" s="13">
        <f>[1]Akola!F41</f>
        <v>0</v>
      </c>
      <c r="G1417" s="13">
        <f>[1]Akola!G41</f>
        <v>0</v>
      </c>
      <c r="H1417" s="13">
        <f>[1]Akola!H41</f>
        <v>0</v>
      </c>
      <c r="I1417" s="13">
        <f>[1]Akola!I41</f>
        <v>0</v>
      </c>
      <c r="J1417" s="13">
        <f>[1]Akola!J41</f>
        <v>0</v>
      </c>
      <c r="K1417" s="78" t="e">
        <f t="shared" si="204"/>
        <v>#DIV/0!</v>
      </c>
      <c r="L1417" s="78" t="e">
        <f t="shared" si="205"/>
        <v>#DIV/0!</v>
      </c>
      <c r="M1417" s="78">
        <f t="shared" si="206"/>
        <v>0</v>
      </c>
      <c r="N1417" s="78">
        <f t="shared" si="207"/>
        <v>0</v>
      </c>
      <c r="O1417" s="78">
        <f t="shared" si="207"/>
        <v>0</v>
      </c>
      <c r="P1417" s="78" t="e">
        <f t="shared" si="208"/>
        <v>#DIV/0!</v>
      </c>
    </row>
    <row r="1418" spans="1:16" ht="15" customHeight="1" x14ac:dyDescent="0.2">
      <c r="A1418" s="4">
        <v>3</v>
      </c>
      <c r="B1418" s="11" t="s">
        <v>18</v>
      </c>
      <c r="C1418" s="13">
        <f>[1]Amravati!C41</f>
        <v>0</v>
      </c>
      <c r="D1418" s="13">
        <f>[1]Amravati!D41</f>
        <v>0</v>
      </c>
      <c r="E1418" s="13">
        <f>[1]Amravati!E41</f>
        <v>0</v>
      </c>
      <c r="F1418" s="13">
        <f>[1]Amravati!F41</f>
        <v>0</v>
      </c>
      <c r="G1418" s="13">
        <f>[1]Amravati!G41</f>
        <v>0</v>
      </c>
      <c r="H1418" s="13">
        <f>[1]Amravati!H41</f>
        <v>0</v>
      </c>
      <c r="I1418" s="13">
        <f>[1]Amravati!I41</f>
        <v>0</v>
      </c>
      <c r="J1418" s="13">
        <f>[1]Amravati!J41</f>
        <v>0</v>
      </c>
      <c r="K1418" s="78" t="e">
        <f t="shared" si="204"/>
        <v>#DIV/0!</v>
      </c>
      <c r="L1418" s="78" t="e">
        <f t="shared" si="205"/>
        <v>#DIV/0!</v>
      </c>
      <c r="M1418" s="78">
        <f t="shared" si="206"/>
        <v>0</v>
      </c>
      <c r="N1418" s="78">
        <f t="shared" si="207"/>
        <v>0</v>
      </c>
      <c r="O1418" s="78">
        <f t="shared" si="207"/>
        <v>0</v>
      </c>
      <c r="P1418" s="78" t="e">
        <f t="shared" si="208"/>
        <v>#DIV/0!</v>
      </c>
    </row>
    <row r="1419" spans="1:16" ht="15" customHeight="1" x14ac:dyDescent="0.2">
      <c r="A1419" s="4">
        <v>4</v>
      </c>
      <c r="B1419" s="11" t="s">
        <v>19</v>
      </c>
      <c r="C1419" s="13">
        <f>[1]Aurangabad!C41</f>
        <v>0</v>
      </c>
      <c r="D1419" s="13">
        <f>[1]Aurangabad!D41</f>
        <v>0</v>
      </c>
      <c r="E1419" s="13">
        <f>[1]Aurangabad!E41</f>
        <v>0</v>
      </c>
      <c r="F1419" s="13">
        <f>[1]Aurangabad!F41</f>
        <v>0</v>
      </c>
      <c r="G1419" s="13">
        <f>[1]Aurangabad!G41</f>
        <v>0</v>
      </c>
      <c r="H1419" s="13">
        <f>[1]Aurangabad!H41</f>
        <v>0</v>
      </c>
      <c r="I1419" s="13">
        <f>[1]Aurangabad!I41</f>
        <v>0</v>
      </c>
      <c r="J1419" s="13">
        <f>[1]Aurangabad!J41</f>
        <v>0</v>
      </c>
      <c r="K1419" s="78" t="e">
        <f t="shared" si="204"/>
        <v>#DIV/0!</v>
      </c>
      <c r="L1419" s="78" t="e">
        <f t="shared" si="205"/>
        <v>#DIV/0!</v>
      </c>
      <c r="M1419" s="78">
        <f t="shared" si="206"/>
        <v>0</v>
      </c>
      <c r="N1419" s="78">
        <f t="shared" si="207"/>
        <v>0</v>
      </c>
      <c r="O1419" s="78">
        <f t="shared" si="207"/>
        <v>0</v>
      </c>
      <c r="P1419" s="78" t="e">
        <f t="shared" si="208"/>
        <v>#DIV/0!</v>
      </c>
    </row>
    <row r="1420" spans="1:16" ht="15" customHeight="1" x14ac:dyDescent="0.2">
      <c r="A1420" s="4">
        <v>5</v>
      </c>
      <c r="B1420" s="11" t="s">
        <v>20</v>
      </c>
      <c r="C1420" s="13">
        <f>[1]Beed!C41</f>
        <v>0</v>
      </c>
      <c r="D1420" s="13">
        <f>[1]Beed!D41</f>
        <v>0</v>
      </c>
      <c r="E1420" s="13">
        <f>[1]Beed!E41</f>
        <v>0</v>
      </c>
      <c r="F1420" s="13">
        <f>[1]Beed!F41</f>
        <v>0</v>
      </c>
      <c r="G1420" s="13">
        <f>[1]Beed!G41</f>
        <v>0</v>
      </c>
      <c r="H1420" s="13">
        <f>[1]Beed!H41</f>
        <v>0</v>
      </c>
      <c r="I1420" s="13">
        <f>[1]Beed!I41</f>
        <v>0</v>
      </c>
      <c r="J1420" s="13">
        <f>[1]Beed!J41</f>
        <v>0</v>
      </c>
      <c r="K1420" s="78" t="e">
        <f t="shared" si="204"/>
        <v>#DIV/0!</v>
      </c>
      <c r="L1420" s="78" t="e">
        <f t="shared" si="205"/>
        <v>#DIV/0!</v>
      </c>
      <c r="M1420" s="78">
        <f t="shared" si="206"/>
        <v>0</v>
      </c>
      <c r="N1420" s="78">
        <f t="shared" si="207"/>
        <v>0</v>
      </c>
      <c r="O1420" s="78">
        <f t="shared" si="207"/>
        <v>0</v>
      </c>
      <c r="P1420" s="78" t="e">
        <f t="shared" si="208"/>
        <v>#DIV/0!</v>
      </c>
    </row>
    <row r="1421" spans="1:16" ht="15" customHeight="1" x14ac:dyDescent="0.2">
      <c r="A1421" s="4">
        <v>6</v>
      </c>
      <c r="B1421" s="11" t="s">
        <v>21</v>
      </c>
      <c r="C1421" s="13">
        <f>[1]Bhandara!C41</f>
        <v>0</v>
      </c>
      <c r="D1421" s="13">
        <f>[1]Bhandara!D41</f>
        <v>0</v>
      </c>
      <c r="E1421" s="13">
        <f>[1]Bhandara!E41</f>
        <v>0</v>
      </c>
      <c r="F1421" s="13">
        <f>[1]Bhandara!F41</f>
        <v>0</v>
      </c>
      <c r="G1421" s="13">
        <f>[1]Bhandara!G41</f>
        <v>0</v>
      </c>
      <c r="H1421" s="13">
        <f>[1]Bhandara!H41</f>
        <v>0</v>
      </c>
      <c r="I1421" s="13">
        <f>[1]Bhandara!I41</f>
        <v>0</v>
      </c>
      <c r="J1421" s="13">
        <f>[1]Bhandara!J41</f>
        <v>0</v>
      </c>
      <c r="K1421" s="78" t="e">
        <f t="shared" si="204"/>
        <v>#DIV/0!</v>
      </c>
      <c r="L1421" s="78" t="e">
        <f t="shared" si="205"/>
        <v>#DIV/0!</v>
      </c>
      <c r="M1421" s="78">
        <f t="shared" si="206"/>
        <v>0</v>
      </c>
      <c r="N1421" s="78">
        <f t="shared" si="207"/>
        <v>0</v>
      </c>
      <c r="O1421" s="78">
        <f t="shared" si="207"/>
        <v>0</v>
      </c>
      <c r="P1421" s="78" t="e">
        <f t="shared" si="208"/>
        <v>#DIV/0!</v>
      </c>
    </row>
    <row r="1422" spans="1:16" ht="15" customHeight="1" x14ac:dyDescent="0.2">
      <c r="A1422" s="4">
        <v>7</v>
      </c>
      <c r="B1422" s="11" t="s">
        <v>22</v>
      </c>
      <c r="C1422" s="13">
        <f>[1]Buldhana!C41</f>
        <v>0</v>
      </c>
      <c r="D1422" s="13">
        <f>[1]Buldhana!D41</f>
        <v>0</v>
      </c>
      <c r="E1422" s="13">
        <f>[1]Buldhana!E41</f>
        <v>0</v>
      </c>
      <c r="F1422" s="13">
        <f>[1]Buldhana!F41</f>
        <v>0</v>
      </c>
      <c r="G1422" s="13">
        <f>[1]Buldhana!G41</f>
        <v>0</v>
      </c>
      <c r="H1422" s="13">
        <f>[1]Buldhana!H41</f>
        <v>0</v>
      </c>
      <c r="I1422" s="13">
        <f>[1]Buldhana!I41</f>
        <v>0</v>
      </c>
      <c r="J1422" s="13">
        <f>[1]Buldhana!J41</f>
        <v>0</v>
      </c>
      <c r="K1422" s="78" t="e">
        <f t="shared" si="204"/>
        <v>#DIV/0!</v>
      </c>
      <c r="L1422" s="78" t="e">
        <f t="shared" si="205"/>
        <v>#DIV/0!</v>
      </c>
      <c r="M1422" s="78">
        <f t="shared" si="206"/>
        <v>0</v>
      </c>
      <c r="N1422" s="78">
        <f t="shared" si="207"/>
        <v>0</v>
      </c>
      <c r="O1422" s="78">
        <f t="shared" si="207"/>
        <v>0</v>
      </c>
      <c r="P1422" s="78" t="e">
        <f t="shared" si="208"/>
        <v>#DIV/0!</v>
      </c>
    </row>
    <row r="1423" spans="1:16" ht="15" customHeight="1" x14ac:dyDescent="0.2">
      <c r="A1423" s="4">
        <v>8</v>
      </c>
      <c r="B1423" s="11" t="s">
        <v>23</v>
      </c>
      <c r="C1423" s="13">
        <f>[1]Chandrapur!C41</f>
        <v>0</v>
      </c>
      <c r="D1423" s="13">
        <f>[1]Chandrapur!D41</f>
        <v>0</v>
      </c>
      <c r="E1423" s="13">
        <f>[1]Chandrapur!E41</f>
        <v>0</v>
      </c>
      <c r="F1423" s="13">
        <f>[1]Chandrapur!F41</f>
        <v>0</v>
      </c>
      <c r="G1423" s="13">
        <f>[1]Chandrapur!G41</f>
        <v>0</v>
      </c>
      <c r="H1423" s="13">
        <f>[1]Chandrapur!H41</f>
        <v>0</v>
      </c>
      <c r="I1423" s="13">
        <f>[1]Chandrapur!I41</f>
        <v>0</v>
      </c>
      <c r="J1423" s="13">
        <f>[1]Chandrapur!J41</f>
        <v>0</v>
      </c>
      <c r="K1423" s="78" t="e">
        <f t="shared" si="204"/>
        <v>#DIV/0!</v>
      </c>
      <c r="L1423" s="78" t="e">
        <f t="shared" si="205"/>
        <v>#DIV/0!</v>
      </c>
      <c r="M1423" s="78">
        <f t="shared" si="206"/>
        <v>0</v>
      </c>
      <c r="N1423" s="78">
        <f t="shared" si="207"/>
        <v>0</v>
      </c>
      <c r="O1423" s="78">
        <f t="shared" si="207"/>
        <v>0</v>
      </c>
      <c r="P1423" s="78" t="e">
        <f t="shared" si="208"/>
        <v>#DIV/0!</v>
      </c>
    </row>
    <row r="1424" spans="1:16" ht="15" customHeight="1" x14ac:dyDescent="0.2">
      <c r="A1424" s="4">
        <v>9</v>
      </c>
      <c r="B1424" s="11" t="s">
        <v>24</v>
      </c>
      <c r="C1424" s="13">
        <f>[1]Dhule!C41</f>
        <v>0</v>
      </c>
      <c r="D1424" s="13">
        <f>[1]Dhule!D41</f>
        <v>0</v>
      </c>
      <c r="E1424" s="13">
        <f>[1]Dhule!E41</f>
        <v>0</v>
      </c>
      <c r="F1424" s="13">
        <f>[1]Dhule!F41</f>
        <v>0</v>
      </c>
      <c r="G1424" s="13">
        <f>[1]Dhule!G41</f>
        <v>0</v>
      </c>
      <c r="H1424" s="13">
        <f>[1]Dhule!H41</f>
        <v>0</v>
      </c>
      <c r="I1424" s="13">
        <f>[1]Dhule!I41</f>
        <v>0</v>
      </c>
      <c r="J1424" s="13">
        <f>[1]Dhule!J41</f>
        <v>0</v>
      </c>
      <c r="K1424" s="78" t="e">
        <f t="shared" si="204"/>
        <v>#DIV/0!</v>
      </c>
      <c r="L1424" s="78" t="e">
        <f t="shared" si="205"/>
        <v>#DIV/0!</v>
      </c>
      <c r="M1424" s="78">
        <f t="shared" si="206"/>
        <v>0</v>
      </c>
      <c r="N1424" s="78">
        <f t="shared" si="207"/>
        <v>0</v>
      </c>
      <c r="O1424" s="78">
        <f t="shared" si="207"/>
        <v>0</v>
      </c>
      <c r="P1424" s="78" t="e">
        <f t="shared" si="208"/>
        <v>#DIV/0!</v>
      </c>
    </row>
    <row r="1425" spans="1:16" ht="15" customHeight="1" x14ac:dyDescent="0.2">
      <c r="A1425" s="4">
        <v>10</v>
      </c>
      <c r="B1425" s="11" t="s">
        <v>25</v>
      </c>
      <c r="C1425" s="13">
        <f>[1]Gadchiroli!C41</f>
        <v>0</v>
      </c>
      <c r="D1425" s="13">
        <f>[1]Gadchiroli!D41</f>
        <v>0</v>
      </c>
      <c r="E1425" s="13">
        <f>[1]Gadchiroli!E41</f>
        <v>0</v>
      </c>
      <c r="F1425" s="13">
        <f>[1]Gadchiroli!F41</f>
        <v>0</v>
      </c>
      <c r="G1425" s="13">
        <f>[1]Gadchiroli!G41</f>
        <v>0</v>
      </c>
      <c r="H1425" s="13">
        <f>[1]Gadchiroli!H41</f>
        <v>0</v>
      </c>
      <c r="I1425" s="13">
        <f>[1]Gadchiroli!I41</f>
        <v>0</v>
      </c>
      <c r="J1425" s="13">
        <f>[1]Gadchiroli!J41</f>
        <v>0</v>
      </c>
      <c r="K1425" s="78" t="e">
        <f t="shared" si="204"/>
        <v>#DIV/0!</v>
      </c>
      <c r="L1425" s="78" t="e">
        <f t="shared" si="205"/>
        <v>#DIV/0!</v>
      </c>
      <c r="M1425" s="78">
        <f t="shared" si="206"/>
        <v>0</v>
      </c>
      <c r="N1425" s="78">
        <f t="shared" si="207"/>
        <v>0</v>
      </c>
      <c r="O1425" s="78">
        <f t="shared" si="207"/>
        <v>0</v>
      </c>
      <c r="P1425" s="78" t="e">
        <f t="shared" si="208"/>
        <v>#DIV/0!</v>
      </c>
    </row>
    <row r="1426" spans="1:16" ht="15" customHeight="1" x14ac:dyDescent="0.2">
      <c r="A1426" s="4">
        <v>11</v>
      </c>
      <c r="B1426" s="11" t="s">
        <v>26</v>
      </c>
      <c r="C1426" s="13">
        <f>[1]Gondia!C41</f>
        <v>0</v>
      </c>
      <c r="D1426" s="13">
        <f>[1]Gondia!D41</f>
        <v>0</v>
      </c>
      <c r="E1426" s="13">
        <f>[1]Gondia!E41</f>
        <v>0</v>
      </c>
      <c r="F1426" s="13">
        <f>[1]Gondia!F41</f>
        <v>0</v>
      </c>
      <c r="G1426" s="13">
        <f>[1]Gondia!G41</f>
        <v>0</v>
      </c>
      <c r="H1426" s="13">
        <f>[1]Gondia!H41</f>
        <v>0</v>
      </c>
      <c r="I1426" s="13">
        <f>[1]Gondia!I41</f>
        <v>0</v>
      </c>
      <c r="J1426" s="13">
        <f>[1]Gondia!J41</f>
        <v>0</v>
      </c>
      <c r="K1426" s="78" t="e">
        <f t="shared" si="204"/>
        <v>#DIV/0!</v>
      </c>
      <c r="L1426" s="78" t="e">
        <f t="shared" si="205"/>
        <v>#DIV/0!</v>
      </c>
      <c r="M1426" s="78">
        <f t="shared" si="206"/>
        <v>0</v>
      </c>
      <c r="N1426" s="78">
        <f t="shared" si="207"/>
        <v>0</v>
      </c>
      <c r="O1426" s="78">
        <f t="shared" si="207"/>
        <v>0</v>
      </c>
      <c r="P1426" s="78" t="e">
        <f t="shared" si="208"/>
        <v>#DIV/0!</v>
      </c>
    </row>
    <row r="1427" spans="1:16" ht="15" customHeight="1" x14ac:dyDescent="0.2">
      <c r="A1427" s="4">
        <v>12</v>
      </c>
      <c r="B1427" s="11" t="s">
        <v>27</v>
      </c>
      <c r="C1427" s="13">
        <f>[1]Hingoli!C41</f>
        <v>0</v>
      </c>
      <c r="D1427" s="13">
        <f>[1]Hingoli!D41</f>
        <v>0</v>
      </c>
      <c r="E1427" s="13">
        <f>[1]Hingoli!E41</f>
        <v>0</v>
      </c>
      <c r="F1427" s="13">
        <f>[1]Hingoli!F41</f>
        <v>0</v>
      </c>
      <c r="G1427" s="13">
        <f>[1]Hingoli!G41</f>
        <v>0</v>
      </c>
      <c r="H1427" s="13">
        <f>[1]Hingoli!H41</f>
        <v>0</v>
      </c>
      <c r="I1427" s="13">
        <f>[1]Hingoli!I41</f>
        <v>0</v>
      </c>
      <c r="J1427" s="13">
        <f>[1]Hingoli!J41</f>
        <v>0</v>
      </c>
      <c r="K1427" s="78" t="e">
        <f t="shared" si="204"/>
        <v>#DIV/0!</v>
      </c>
      <c r="L1427" s="78" t="e">
        <f t="shared" si="205"/>
        <v>#DIV/0!</v>
      </c>
      <c r="M1427" s="78">
        <f t="shared" si="206"/>
        <v>0</v>
      </c>
      <c r="N1427" s="78">
        <f t="shared" si="207"/>
        <v>0</v>
      </c>
      <c r="O1427" s="78">
        <f t="shared" si="207"/>
        <v>0</v>
      </c>
      <c r="P1427" s="78" t="e">
        <f t="shared" si="208"/>
        <v>#DIV/0!</v>
      </c>
    </row>
    <row r="1428" spans="1:16" ht="15" customHeight="1" x14ac:dyDescent="0.2">
      <c r="A1428" s="4">
        <v>13</v>
      </c>
      <c r="B1428" s="11" t="s">
        <v>28</v>
      </c>
      <c r="C1428" s="13">
        <f>[1]Jalgaon!C41</f>
        <v>0</v>
      </c>
      <c r="D1428" s="13">
        <f>[1]Jalgaon!D41</f>
        <v>0</v>
      </c>
      <c r="E1428" s="13">
        <f>[1]Jalgaon!E41</f>
        <v>0</v>
      </c>
      <c r="F1428" s="13">
        <f>[1]Jalgaon!F41</f>
        <v>0</v>
      </c>
      <c r="G1428" s="13">
        <f>[1]Jalgaon!G41</f>
        <v>0</v>
      </c>
      <c r="H1428" s="13">
        <f>[1]Jalgaon!H41</f>
        <v>0</v>
      </c>
      <c r="I1428" s="13">
        <f>[1]Jalgaon!I41</f>
        <v>0</v>
      </c>
      <c r="J1428" s="13">
        <f>[1]Jalgaon!J41</f>
        <v>0</v>
      </c>
      <c r="K1428" s="78" t="e">
        <f t="shared" si="204"/>
        <v>#DIV/0!</v>
      </c>
      <c r="L1428" s="78" t="e">
        <f t="shared" si="205"/>
        <v>#DIV/0!</v>
      </c>
      <c r="M1428" s="78">
        <f t="shared" si="206"/>
        <v>0</v>
      </c>
      <c r="N1428" s="78">
        <f t="shared" si="207"/>
        <v>0</v>
      </c>
      <c r="O1428" s="78">
        <f t="shared" si="207"/>
        <v>0</v>
      </c>
      <c r="P1428" s="78" t="e">
        <f t="shared" si="208"/>
        <v>#DIV/0!</v>
      </c>
    </row>
    <row r="1429" spans="1:16" ht="15" customHeight="1" x14ac:dyDescent="0.2">
      <c r="A1429" s="4">
        <v>14</v>
      </c>
      <c r="B1429" s="11" t="s">
        <v>29</v>
      </c>
      <c r="C1429" s="13">
        <f>[1]Jalna!C41</f>
        <v>0</v>
      </c>
      <c r="D1429" s="13">
        <f>[1]Jalna!D41</f>
        <v>0</v>
      </c>
      <c r="E1429" s="13">
        <f>[1]Jalna!E41</f>
        <v>0</v>
      </c>
      <c r="F1429" s="13">
        <f>[1]Jalna!F41</f>
        <v>0</v>
      </c>
      <c r="G1429" s="13">
        <f>[1]Jalna!G41</f>
        <v>0</v>
      </c>
      <c r="H1429" s="13">
        <f>[1]Jalna!H41</f>
        <v>0</v>
      </c>
      <c r="I1429" s="13">
        <f>[1]Jalna!I41</f>
        <v>0</v>
      </c>
      <c r="J1429" s="13">
        <f>[1]Jalna!J41</f>
        <v>0</v>
      </c>
      <c r="K1429" s="78" t="e">
        <f t="shared" si="204"/>
        <v>#DIV/0!</v>
      </c>
      <c r="L1429" s="78" t="e">
        <f t="shared" si="205"/>
        <v>#DIV/0!</v>
      </c>
      <c r="M1429" s="78">
        <f t="shared" si="206"/>
        <v>0</v>
      </c>
      <c r="N1429" s="78">
        <f t="shared" si="207"/>
        <v>0</v>
      </c>
      <c r="O1429" s="78">
        <f t="shared" si="207"/>
        <v>0</v>
      </c>
      <c r="P1429" s="78" t="e">
        <f t="shared" si="208"/>
        <v>#DIV/0!</v>
      </c>
    </row>
    <row r="1430" spans="1:16" ht="15" customHeight="1" x14ac:dyDescent="0.2">
      <c r="A1430" s="4">
        <v>15</v>
      </c>
      <c r="B1430" s="11" t="s">
        <v>30</v>
      </c>
      <c r="C1430" s="13">
        <f>[1]Kolhapur!C41</f>
        <v>0</v>
      </c>
      <c r="D1430" s="13">
        <f>[1]Kolhapur!D41</f>
        <v>0</v>
      </c>
      <c r="E1430" s="13">
        <f>[1]Kolhapur!E41</f>
        <v>0</v>
      </c>
      <c r="F1430" s="13">
        <f>[1]Kolhapur!F41</f>
        <v>0</v>
      </c>
      <c r="G1430" s="13">
        <f>[1]Kolhapur!G41</f>
        <v>0</v>
      </c>
      <c r="H1430" s="13">
        <f>[1]Kolhapur!H41</f>
        <v>0</v>
      </c>
      <c r="I1430" s="13">
        <f>[1]Kolhapur!I41</f>
        <v>0</v>
      </c>
      <c r="J1430" s="13">
        <f>[1]Kolhapur!J41</f>
        <v>0</v>
      </c>
      <c r="K1430" s="78" t="e">
        <f t="shared" si="204"/>
        <v>#DIV/0!</v>
      </c>
      <c r="L1430" s="78" t="e">
        <f t="shared" si="205"/>
        <v>#DIV/0!</v>
      </c>
      <c r="M1430" s="78">
        <f t="shared" si="206"/>
        <v>0</v>
      </c>
      <c r="N1430" s="78">
        <f t="shared" si="207"/>
        <v>0</v>
      </c>
      <c r="O1430" s="78">
        <f t="shared" si="207"/>
        <v>0</v>
      </c>
      <c r="P1430" s="78" t="e">
        <f t="shared" si="208"/>
        <v>#DIV/0!</v>
      </c>
    </row>
    <row r="1431" spans="1:16" ht="15" customHeight="1" x14ac:dyDescent="0.2">
      <c r="A1431" s="4">
        <v>16</v>
      </c>
      <c r="B1431" s="11" t="s">
        <v>31</v>
      </c>
      <c r="C1431" s="13">
        <f>[1]Latur!C41</f>
        <v>0</v>
      </c>
      <c r="D1431" s="13">
        <f>[1]Latur!D41</f>
        <v>0</v>
      </c>
      <c r="E1431" s="13">
        <f>[1]Latur!E41</f>
        <v>0</v>
      </c>
      <c r="F1431" s="13">
        <f>[1]Latur!F41</f>
        <v>0</v>
      </c>
      <c r="G1431" s="13">
        <f>[1]Latur!G41</f>
        <v>0</v>
      </c>
      <c r="H1431" s="13">
        <f>[1]Latur!H41</f>
        <v>0</v>
      </c>
      <c r="I1431" s="13">
        <f>[1]Latur!I41</f>
        <v>0</v>
      </c>
      <c r="J1431" s="13">
        <f>[1]Latur!J41</f>
        <v>0</v>
      </c>
      <c r="K1431" s="78" t="e">
        <f t="shared" si="204"/>
        <v>#DIV/0!</v>
      </c>
      <c r="L1431" s="78" t="e">
        <f t="shared" si="205"/>
        <v>#DIV/0!</v>
      </c>
      <c r="M1431" s="78">
        <f t="shared" si="206"/>
        <v>0</v>
      </c>
      <c r="N1431" s="78">
        <f t="shared" si="207"/>
        <v>0</v>
      </c>
      <c r="O1431" s="78">
        <f t="shared" si="207"/>
        <v>0</v>
      </c>
      <c r="P1431" s="78" t="e">
        <f t="shared" si="208"/>
        <v>#DIV/0!</v>
      </c>
    </row>
    <row r="1432" spans="1:16" ht="15" customHeight="1" x14ac:dyDescent="0.2">
      <c r="A1432" s="4">
        <v>17</v>
      </c>
      <c r="B1432" s="11" t="s">
        <v>32</v>
      </c>
      <c r="C1432" s="13">
        <f>[1]MumbaiCity!C41</f>
        <v>0</v>
      </c>
      <c r="D1432" s="13">
        <f>[1]MumbaiCity!D41</f>
        <v>0</v>
      </c>
      <c r="E1432" s="13">
        <f>[1]MumbaiCity!E41</f>
        <v>0</v>
      </c>
      <c r="F1432" s="13">
        <f>[1]MumbaiCity!F41</f>
        <v>0</v>
      </c>
      <c r="G1432" s="13">
        <f>[1]MumbaiCity!G41</f>
        <v>0</v>
      </c>
      <c r="H1432" s="13">
        <f>[1]MumbaiCity!H41</f>
        <v>0</v>
      </c>
      <c r="I1432" s="13">
        <f>[1]MumbaiCity!I41</f>
        <v>0</v>
      </c>
      <c r="J1432" s="13">
        <f>[1]MumbaiCity!J41</f>
        <v>0</v>
      </c>
      <c r="K1432" s="78" t="e">
        <f t="shared" si="204"/>
        <v>#DIV/0!</v>
      </c>
      <c r="L1432" s="78" t="e">
        <f t="shared" si="205"/>
        <v>#DIV/0!</v>
      </c>
      <c r="M1432" s="78">
        <f t="shared" si="206"/>
        <v>0</v>
      </c>
      <c r="N1432" s="78">
        <f t="shared" ref="N1432:O1447" si="209">G1432+I1432</f>
        <v>0</v>
      </c>
      <c r="O1432" s="78">
        <f t="shared" si="209"/>
        <v>0</v>
      </c>
      <c r="P1432" s="78" t="e">
        <f t="shared" si="208"/>
        <v>#DIV/0!</v>
      </c>
    </row>
    <row r="1433" spans="1:16" ht="15" customHeight="1" x14ac:dyDescent="0.2">
      <c r="A1433" s="4">
        <v>18</v>
      </c>
      <c r="B1433" s="19" t="s">
        <v>33</v>
      </c>
      <c r="C1433" s="79">
        <f>[1]MumbaiSub!C41</f>
        <v>0</v>
      </c>
      <c r="D1433" s="79">
        <f>[1]MumbaiSub!D41</f>
        <v>0</v>
      </c>
      <c r="E1433" s="79">
        <f>[1]MumbaiSub!E41</f>
        <v>0</v>
      </c>
      <c r="F1433" s="79">
        <f>[1]MumbaiSub!F41</f>
        <v>0</v>
      </c>
      <c r="G1433" s="79">
        <f>[1]MumbaiSub!G41</f>
        <v>0</v>
      </c>
      <c r="H1433" s="79">
        <f>[1]MumbaiSub!H41</f>
        <v>0</v>
      </c>
      <c r="I1433" s="79">
        <f>[1]MumbaiSub!I41</f>
        <v>0</v>
      </c>
      <c r="J1433" s="79">
        <f>[1]MumbaiSub!J41</f>
        <v>0</v>
      </c>
      <c r="K1433" s="78" t="e">
        <f t="shared" si="204"/>
        <v>#DIV/0!</v>
      </c>
      <c r="L1433" s="78" t="e">
        <f t="shared" si="205"/>
        <v>#DIV/0!</v>
      </c>
      <c r="M1433" s="78">
        <f t="shared" si="206"/>
        <v>0</v>
      </c>
      <c r="N1433" s="78">
        <f t="shared" si="209"/>
        <v>0</v>
      </c>
      <c r="O1433" s="78">
        <f t="shared" si="209"/>
        <v>0</v>
      </c>
      <c r="P1433" s="78" t="e">
        <f t="shared" si="208"/>
        <v>#DIV/0!</v>
      </c>
    </row>
    <row r="1434" spans="1:16" ht="15" customHeight="1" x14ac:dyDescent="0.2">
      <c r="A1434" s="4">
        <v>19</v>
      </c>
      <c r="B1434" s="11" t="s">
        <v>34</v>
      </c>
      <c r="C1434" s="13">
        <f>[1]Nagpur!C41</f>
        <v>0</v>
      </c>
      <c r="D1434" s="13">
        <f>[1]Nagpur!D41</f>
        <v>0</v>
      </c>
      <c r="E1434" s="13">
        <f>[1]Nagpur!E41</f>
        <v>0</v>
      </c>
      <c r="F1434" s="13">
        <f>[1]Nagpur!F41</f>
        <v>0</v>
      </c>
      <c r="G1434" s="13">
        <f>[1]Nagpur!G41</f>
        <v>0</v>
      </c>
      <c r="H1434" s="13">
        <f>[1]Nagpur!H41</f>
        <v>0</v>
      </c>
      <c r="I1434" s="13">
        <f>[1]Nagpur!I41</f>
        <v>0</v>
      </c>
      <c r="J1434" s="13">
        <f>[1]Nagpur!J41</f>
        <v>0</v>
      </c>
      <c r="K1434" s="78" t="e">
        <f t="shared" si="204"/>
        <v>#DIV/0!</v>
      </c>
      <c r="L1434" s="78" t="e">
        <f t="shared" si="205"/>
        <v>#DIV/0!</v>
      </c>
      <c r="M1434" s="78">
        <f t="shared" si="206"/>
        <v>0</v>
      </c>
      <c r="N1434" s="78">
        <f t="shared" si="209"/>
        <v>0</v>
      </c>
      <c r="O1434" s="78">
        <f t="shared" si="209"/>
        <v>0</v>
      </c>
      <c r="P1434" s="78" t="e">
        <f t="shared" si="208"/>
        <v>#DIV/0!</v>
      </c>
    </row>
    <row r="1435" spans="1:16" ht="15" customHeight="1" x14ac:dyDescent="0.2">
      <c r="A1435" s="4">
        <v>20</v>
      </c>
      <c r="B1435" s="11" t="s">
        <v>35</v>
      </c>
      <c r="C1435" s="13">
        <f>[1]Nanded!C41</f>
        <v>0</v>
      </c>
      <c r="D1435" s="13">
        <f>[1]Nanded!D41</f>
        <v>0</v>
      </c>
      <c r="E1435" s="13">
        <f>[1]Nanded!E41</f>
        <v>0</v>
      </c>
      <c r="F1435" s="13">
        <f>[1]Nanded!F41</f>
        <v>0</v>
      </c>
      <c r="G1435" s="13">
        <f>[1]Nanded!G41</f>
        <v>0</v>
      </c>
      <c r="H1435" s="13">
        <f>[1]Nanded!H41</f>
        <v>0</v>
      </c>
      <c r="I1435" s="13">
        <f>[1]Nanded!I41</f>
        <v>0</v>
      </c>
      <c r="J1435" s="13">
        <f>[1]Nanded!J41</f>
        <v>0</v>
      </c>
      <c r="K1435" s="78" t="e">
        <f t="shared" si="204"/>
        <v>#DIV/0!</v>
      </c>
      <c r="L1435" s="78" t="e">
        <f t="shared" si="205"/>
        <v>#DIV/0!</v>
      </c>
      <c r="M1435" s="78">
        <f t="shared" si="206"/>
        <v>0</v>
      </c>
      <c r="N1435" s="78">
        <f t="shared" si="209"/>
        <v>0</v>
      </c>
      <c r="O1435" s="78">
        <f t="shared" si="209"/>
        <v>0</v>
      </c>
      <c r="P1435" s="78" t="e">
        <f t="shared" si="208"/>
        <v>#DIV/0!</v>
      </c>
    </row>
    <row r="1436" spans="1:16" ht="15" customHeight="1" x14ac:dyDescent="0.2">
      <c r="A1436" s="4">
        <v>21</v>
      </c>
      <c r="B1436" s="11" t="s">
        <v>36</v>
      </c>
      <c r="C1436" s="13">
        <f>[1]Nandurbar!C41</f>
        <v>0</v>
      </c>
      <c r="D1436" s="13">
        <f>[1]Nandurbar!D41</f>
        <v>0</v>
      </c>
      <c r="E1436" s="13">
        <f>[1]Nandurbar!E41</f>
        <v>0</v>
      </c>
      <c r="F1436" s="13">
        <f>[1]Nandurbar!F41</f>
        <v>0</v>
      </c>
      <c r="G1436" s="13">
        <f>[1]Nandurbar!G41</f>
        <v>0</v>
      </c>
      <c r="H1436" s="13">
        <f>[1]Nandurbar!H41</f>
        <v>0</v>
      </c>
      <c r="I1436" s="13">
        <f>[1]Nandurbar!I41</f>
        <v>0</v>
      </c>
      <c r="J1436" s="13">
        <f>[1]Nandurbar!J41</f>
        <v>0</v>
      </c>
      <c r="K1436" s="78" t="e">
        <f t="shared" si="204"/>
        <v>#DIV/0!</v>
      </c>
      <c r="L1436" s="78" t="e">
        <f t="shared" si="205"/>
        <v>#DIV/0!</v>
      </c>
      <c r="M1436" s="78">
        <f t="shared" si="206"/>
        <v>0</v>
      </c>
      <c r="N1436" s="78">
        <f t="shared" si="209"/>
        <v>0</v>
      </c>
      <c r="O1436" s="78">
        <f t="shared" si="209"/>
        <v>0</v>
      </c>
      <c r="P1436" s="78" t="e">
        <f t="shared" si="208"/>
        <v>#DIV/0!</v>
      </c>
    </row>
    <row r="1437" spans="1:16" ht="15" customHeight="1" x14ac:dyDescent="0.2">
      <c r="A1437" s="4">
        <v>22</v>
      </c>
      <c r="B1437" s="11" t="s">
        <v>37</v>
      </c>
      <c r="C1437" s="13">
        <f>[1]Nasik!C41</f>
        <v>0</v>
      </c>
      <c r="D1437" s="13">
        <f>[1]Nasik!D41</f>
        <v>0</v>
      </c>
      <c r="E1437" s="13">
        <f>[1]Nasik!E41</f>
        <v>0</v>
      </c>
      <c r="F1437" s="13">
        <f>[1]Nasik!F41</f>
        <v>0</v>
      </c>
      <c r="G1437" s="13">
        <f>[1]Nasik!G41</f>
        <v>0</v>
      </c>
      <c r="H1437" s="13">
        <f>[1]Nasik!H41</f>
        <v>0</v>
      </c>
      <c r="I1437" s="13">
        <f>[1]Nasik!I41</f>
        <v>0</v>
      </c>
      <c r="J1437" s="13">
        <f>[1]Nasik!J41</f>
        <v>0</v>
      </c>
      <c r="K1437" s="78" t="e">
        <f t="shared" si="204"/>
        <v>#DIV/0!</v>
      </c>
      <c r="L1437" s="78" t="e">
        <f t="shared" si="205"/>
        <v>#DIV/0!</v>
      </c>
      <c r="M1437" s="78">
        <f t="shared" si="206"/>
        <v>0</v>
      </c>
      <c r="N1437" s="78">
        <f t="shared" si="209"/>
        <v>0</v>
      </c>
      <c r="O1437" s="78">
        <f t="shared" si="209"/>
        <v>0</v>
      </c>
      <c r="P1437" s="78" t="e">
        <f t="shared" si="208"/>
        <v>#DIV/0!</v>
      </c>
    </row>
    <row r="1438" spans="1:16" ht="15" customHeight="1" x14ac:dyDescent="0.2">
      <c r="A1438" s="4">
        <v>23</v>
      </c>
      <c r="B1438" s="11" t="s">
        <v>38</v>
      </c>
      <c r="C1438" s="13">
        <f>[1]Osmanabad!C41</f>
        <v>0</v>
      </c>
      <c r="D1438" s="13">
        <f>[1]Osmanabad!D41</f>
        <v>0</v>
      </c>
      <c r="E1438" s="13">
        <f>[1]Osmanabad!E41</f>
        <v>0</v>
      </c>
      <c r="F1438" s="13">
        <f>[1]Osmanabad!F41</f>
        <v>0</v>
      </c>
      <c r="G1438" s="13">
        <f>[1]Osmanabad!G41</f>
        <v>0</v>
      </c>
      <c r="H1438" s="13">
        <f>[1]Osmanabad!H41</f>
        <v>0</v>
      </c>
      <c r="I1438" s="13">
        <f>[1]Osmanabad!I41</f>
        <v>0</v>
      </c>
      <c r="J1438" s="13">
        <f>[1]Osmanabad!J41</f>
        <v>0</v>
      </c>
      <c r="K1438" s="78" t="e">
        <f t="shared" si="204"/>
        <v>#DIV/0!</v>
      </c>
      <c r="L1438" s="78" t="e">
        <f t="shared" si="205"/>
        <v>#DIV/0!</v>
      </c>
      <c r="M1438" s="78">
        <f t="shared" si="206"/>
        <v>0</v>
      </c>
      <c r="N1438" s="78">
        <f t="shared" si="209"/>
        <v>0</v>
      </c>
      <c r="O1438" s="78">
        <f t="shared" si="209"/>
        <v>0</v>
      </c>
      <c r="P1438" s="78" t="e">
        <f t="shared" si="208"/>
        <v>#DIV/0!</v>
      </c>
    </row>
    <row r="1439" spans="1:16" ht="15" customHeight="1" x14ac:dyDescent="0.2">
      <c r="A1439" s="4">
        <v>24</v>
      </c>
      <c r="B1439" s="5" t="s">
        <v>39</v>
      </c>
      <c r="C1439" s="6">
        <f>[1]Palghar!C41</f>
        <v>0</v>
      </c>
      <c r="D1439" s="6">
        <f>[1]Palghar!D41</f>
        <v>0</v>
      </c>
      <c r="E1439" s="6">
        <f>[1]Palghar!E41</f>
        <v>0</v>
      </c>
      <c r="F1439" s="6">
        <f>[1]Palghar!F41</f>
        <v>0</v>
      </c>
      <c r="G1439" s="6">
        <f>[1]Palghar!G41</f>
        <v>0</v>
      </c>
      <c r="H1439" s="6">
        <f>[1]Palghar!H41</f>
        <v>0</v>
      </c>
      <c r="I1439" s="6">
        <f>[1]Palghar!I41</f>
        <v>0</v>
      </c>
      <c r="J1439" s="6">
        <f>[1]Palghar!J41</f>
        <v>0</v>
      </c>
      <c r="K1439" s="78" t="e">
        <f t="shared" si="204"/>
        <v>#DIV/0!</v>
      </c>
      <c r="L1439" s="78" t="e">
        <f t="shared" si="205"/>
        <v>#DIV/0!</v>
      </c>
      <c r="M1439" s="78">
        <f t="shared" si="206"/>
        <v>0</v>
      </c>
      <c r="N1439" s="78">
        <f t="shared" si="209"/>
        <v>0</v>
      </c>
      <c r="O1439" s="78">
        <f t="shared" si="209"/>
        <v>0</v>
      </c>
      <c r="P1439" s="78" t="e">
        <f t="shared" si="208"/>
        <v>#DIV/0!</v>
      </c>
    </row>
    <row r="1440" spans="1:16" ht="15" customHeight="1" x14ac:dyDescent="0.2">
      <c r="A1440" s="4">
        <v>25</v>
      </c>
      <c r="B1440" s="11" t="s">
        <v>40</v>
      </c>
      <c r="C1440" s="13">
        <f>[1]Parbhani!C41</f>
        <v>0</v>
      </c>
      <c r="D1440" s="13">
        <f>[1]Parbhani!D41</f>
        <v>0</v>
      </c>
      <c r="E1440" s="13">
        <f>[1]Parbhani!E41</f>
        <v>0</v>
      </c>
      <c r="F1440" s="13">
        <f>[1]Parbhani!F41</f>
        <v>0</v>
      </c>
      <c r="G1440" s="13">
        <f>[1]Parbhani!G41</f>
        <v>0</v>
      </c>
      <c r="H1440" s="13">
        <f>[1]Parbhani!H41</f>
        <v>0</v>
      </c>
      <c r="I1440" s="13">
        <f>[1]Parbhani!I41</f>
        <v>0</v>
      </c>
      <c r="J1440" s="13">
        <f>[1]Parbhani!J41</f>
        <v>0</v>
      </c>
      <c r="K1440" s="78" t="e">
        <f t="shared" si="204"/>
        <v>#DIV/0!</v>
      </c>
      <c r="L1440" s="78" t="e">
        <f t="shared" si="205"/>
        <v>#DIV/0!</v>
      </c>
      <c r="M1440" s="78">
        <f t="shared" si="206"/>
        <v>0</v>
      </c>
      <c r="N1440" s="78">
        <f t="shared" si="209"/>
        <v>0</v>
      </c>
      <c r="O1440" s="78">
        <f t="shared" si="209"/>
        <v>0</v>
      </c>
      <c r="P1440" s="78" t="e">
        <f t="shared" si="208"/>
        <v>#DIV/0!</v>
      </c>
    </row>
    <row r="1441" spans="1:16" ht="15" customHeight="1" x14ac:dyDescent="0.2">
      <c r="A1441" s="4">
        <v>26</v>
      </c>
      <c r="B1441" s="11" t="s">
        <v>41</v>
      </c>
      <c r="C1441" s="13">
        <f>[1]Pune!C41</f>
        <v>0</v>
      </c>
      <c r="D1441" s="13">
        <f>[1]Pune!D41</f>
        <v>0</v>
      </c>
      <c r="E1441" s="13">
        <f>[1]Pune!E41</f>
        <v>3</v>
      </c>
      <c r="F1441" s="13">
        <f>[1]Pune!F41</f>
        <v>1</v>
      </c>
      <c r="G1441" s="13">
        <f>[1]Pune!G41</f>
        <v>0</v>
      </c>
      <c r="H1441" s="13">
        <f>[1]Pune!H41</f>
        <v>0</v>
      </c>
      <c r="I1441" s="13">
        <f>[1]Pune!I41</f>
        <v>0</v>
      </c>
      <c r="J1441" s="13">
        <f>[1]Pune!J41</f>
        <v>0</v>
      </c>
      <c r="K1441" s="78" t="e">
        <f t="shared" si="204"/>
        <v>#DIV/0!</v>
      </c>
      <c r="L1441" s="78">
        <f t="shared" si="205"/>
        <v>0</v>
      </c>
      <c r="M1441" s="78">
        <f t="shared" si="206"/>
        <v>1</v>
      </c>
      <c r="N1441" s="78">
        <f t="shared" si="209"/>
        <v>0</v>
      </c>
      <c r="O1441" s="78">
        <f t="shared" si="209"/>
        <v>0</v>
      </c>
      <c r="P1441" s="78">
        <f t="shared" si="208"/>
        <v>0</v>
      </c>
    </row>
    <row r="1442" spans="1:16" ht="15" customHeight="1" x14ac:dyDescent="0.2">
      <c r="A1442" s="4">
        <v>27</v>
      </c>
      <c r="B1442" s="11" t="s">
        <v>42</v>
      </c>
      <c r="C1442" s="13">
        <f>[1]Raigad!C41</f>
        <v>0</v>
      </c>
      <c r="D1442" s="13">
        <f>[1]Raigad!D41</f>
        <v>0</v>
      </c>
      <c r="E1442" s="13">
        <f>[1]Raigad!E41</f>
        <v>0</v>
      </c>
      <c r="F1442" s="13">
        <f>[1]Raigad!F41</f>
        <v>0</v>
      </c>
      <c r="G1442" s="13">
        <f>[1]Raigad!G41</f>
        <v>0</v>
      </c>
      <c r="H1442" s="13">
        <f>[1]Raigad!H41</f>
        <v>0</v>
      </c>
      <c r="I1442" s="13">
        <f>[1]Raigad!I41</f>
        <v>0</v>
      </c>
      <c r="J1442" s="13">
        <f>[1]Raigad!J41</f>
        <v>0</v>
      </c>
      <c r="K1442" s="78" t="e">
        <f t="shared" si="204"/>
        <v>#DIV/0!</v>
      </c>
      <c r="L1442" s="78" t="e">
        <f t="shared" si="205"/>
        <v>#DIV/0!</v>
      </c>
      <c r="M1442" s="78">
        <f t="shared" si="206"/>
        <v>0</v>
      </c>
      <c r="N1442" s="78">
        <f t="shared" si="209"/>
        <v>0</v>
      </c>
      <c r="O1442" s="78">
        <f t="shared" si="209"/>
        <v>0</v>
      </c>
      <c r="P1442" s="78" t="e">
        <f t="shared" si="208"/>
        <v>#DIV/0!</v>
      </c>
    </row>
    <row r="1443" spans="1:16" ht="15" customHeight="1" x14ac:dyDescent="0.2">
      <c r="A1443" s="4">
        <v>28</v>
      </c>
      <c r="B1443" s="11" t="s">
        <v>43</v>
      </c>
      <c r="C1443" s="13">
        <f>[1]Ratnagiri!C41</f>
        <v>0</v>
      </c>
      <c r="D1443" s="13">
        <f>[1]Ratnagiri!D41</f>
        <v>0</v>
      </c>
      <c r="E1443" s="13">
        <f>[1]Ratnagiri!E41</f>
        <v>0</v>
      </c>
      <c r="F1443" s="13">
        <f>[1]Ratnagiri!F41</f>
        <v>0</v>
      </c>
      <c r="G1443" s="13">
        <f>[1]Ratnagiri!G41</f>
        <v>0</v>
      </c>
      <c r="H1443" s="13">
        <f>[1]Ratnagiri!H41</f>
        <v>0</v>
      </c>
      <c r="I1443" s="13">
        <f>[1]Ratnagiri!I41</f>
        <v>0</v>
      </c>
      <c r="J1443" s="13">
        <f>[1]Ratnagiri!J41</f>
        <v>0</v>
      </c>
      <c r="K1443" s="78" t="e">
        <f t="shared" si="204"/>
        <v>#DIV/0!</v>
      </c>
      <c r="L1443" s="78" t="e">
        <f t="shared" si="205"/>
        <v>#DIV/0!</v>
      </c>
      <c r="M1443" s="78">
        <f t="shared" si="206"/>
        <v>0</v>
      </c>
      <c r="N1443" s="78">
        <f t="shared" si="209"/>
        <v>0</v>
      </c>
      <c r="O1443" s="78">
        <f t="shared" si="209"/>
        <v>0</v>
      </c>
      <c r="P1443" s="78" t="e">
        <f t="shared" si="208"/>
        <v>#DIV/0!</v>
      </c>
    </row>
    <row r="1444" spans="1:16" ht="15" customHeight="1" x14ac:dyDescent="0.2">
      <c r="A1444" s="4">
        <v>29</v>
      </c>
      <c r="B1444" s="11" t="s">
        <v>44</v>
      </c>
      <c r="C1444" s="13">
        <f>[1]Sangli!C41</f>
        <v>0</v>
      </c>
      <c r="D1444" s="13">
        <f>[1]Sangli!D41</f>
        <v>0</v>
      </c>
      <c r="E1444" s="13">
        <f>[1]Sangli!E41</f>
        <v>0</v>
      </c>
      <c r="F1444" s="13">
        <f>[1]Sangli!F41</f>
        <v>0</v>
      </c>
      <c r="G1444" s="13">
        <f>[1]Sangli!G41</f>
        <v>0</v>
      </c>
      <c r="H1444" s="13">
        <f>[1]Sangli!H41</f>
        <v>0</v>
      </c>
      <c r="I1444" s="13">
        <f>[1]Sangli!I41</f>
        <v>0</v>
      </c>
      <c r="J1444" s="13">
        <f>[1]Sangli!J41</f>
        <v>0</v>
      </c>
      <c r="K1444" s="78" t="e">
        <f t="shared" si="204"/>
        <v>#DIV/0!</v>
      </c>
      <c r="L1444" s="78" t="e">
        <f t="shared" si="205"/>
        <v>#DIV/0!</v>
      </c>
      <c r="M1444" s="78">
        <f t="shared" si="206"/>
        <v>0</v>
      </c>
      <c r="N1444" s="78">
        <f t="shared" si="209"/>
        <v>0</v>
      </c>
      <c r="O1444" s="78">
        <f t="shared" si="209"/>
        <v>0</v>
      </c>
      <c r="P1444" s="78" t="e">
        <f t="shared" si="208"/>
        <v>#DIV/0!</v>
      </c>
    </row>
    <row r="1445" spans="1:16" ht="15" customHeight="1" x14ac:dyDescent="0.2">
      <c r="A1445" s="4">
        <v>30</v>
      </c>
      <c r="B1445" s="11" t="s">
        <v>45</v>
      </c>
      <c r="C1445" s="13">
        <f>[1]Satara!C41</f>
        <v>0</v>
      </c>
      <c r="D1445" s="13">
        <f>[1]Satara!D41</f>
        <v>0</v>
      </c>
      <c r="E1445" s="13">
        <f>[1]Satara!E41</f>
        <v>0</v>
      </c>
      <c r="F1445" s="13">
        <f>[1]Satara!F41</f>
        <v>0</v>
      </c>
      <c r="G1445" s="13">
        <f>[1]Satara!G41</f>
        <v>0</v>
      </c>
      <c r="H1445" s="13">
        <f>[1]Satara!H41</f>
        <v>0</v>
      </c>
      <c r="I1445" s="13">
        <f>[1]Satara!I41</f>
        <v>0</v>
      </c>
      <c r="J1445" s="13">
        <f>[1]Satara!J41</f>
        <v>0</v>
      </c>
      <c r="K1445" s="78" t="e">
        <f t="shared" si="204"/>
        <v>#DIV/0!</v>
      </c>
      <c r="L1445" s="78" t="e">
        <f t="shared" si="205"/>
        <v>#DIV/0!</v>
      </c>
      <c r="M1445" s="78">
        <f t="shared" si="206"/>
        <v>0</v>
      </c>
      <c r="N1445" s="78">
        <f t="shared" si="209"/>
        <v>0</v>
      </c>
      <c r="O1445" s="78">
        <f t="shared" si="209"/>
        <v>0</v>
      </c>
      <c r="P1445" s="78" t="e">
        <f t="shared" si="208"/>
        <v>#DIV/0!</v>
      </c>
    </row>
    <row r="1446" spans="1:16" ht="15" customHeight="1" x14ac:dyDescent="0.2">
      <c r="A1446" s="4">
        <v>31</v>
      </c>
      <c r="B1446" s="11" t="s">
        <v>46</v>
      </c>
      <c r="C1446" s="13">
        <f>[1]Sindhudurg!C41</f>
        <v>0</v>
      </c>
      <c r="D1446" s="13">
        <f>[1]Sindhudurg!D41</f>
        <v>0</v>
      </c>
      <c r="E1446" s="13">
        <f>[1]Sindhudurg!E41</f>
        <v>0</v>
      </c>
      <c r="F1446" s="13">
        <f>[1]Sindhudurg!F41</f>
        <v>0</v>
      </c>
      <c r="G1446" s="13">
        <f>[1]Sindhudurg!G41</f>
        <v>0</v>
      </c>
      <c r="H1446" s="13">
        <f>[1]Sindhudurg!H41</f>
        <v>0</v>
      </c>
      <c r="I1446" s="13">
        <f>[1]Sindhudurg!I41</f>
        <v>0</v>
      </c>
      <c r="J1446" s="13">
        <f>[1]Sindhudurg!J41</f>
        <v>0</v>
      </c>
      <c r="K1446" s="78" t="e">
        <f t="shared" si="204"/>
        <v>#DIV/0!</v>
      </c>
      <c r="L1446" s="78" t="e">
        <f t="shared" si="205"/>
        <v>#DIV/0!</v>
      </c>
      <c r="M1446" s="78">
        <f t="shared" si="206"/>
        <v>0</v>
      </c>
      <c r="N1446" s="78">
        <f t="shared" si="209"/>
        <v>0</v>
      </c>
      <c r="O1446" s="78">
        <f t="shared" si="209"/>
        <v>0</v>
      </c>
      <c r="P1446" s="78" t="e">
        <f t="shared" si="208"/>
        <v>#DIV/0!</v>
      </c>
    </row>
    <row r="1447" spans="1:16" ht="15" customHeight="1" x14ac:dyDescent="0.2">
      <c r="A1447" s="4">
        <v>32</v>
      </c>
      <c r="B1447" s="11" t="s">
        <v>47</v>
      </c>
      <c r="C1447" s="13">
        <f>[1]Solapur!C41</f>
        <v>0</v>
      </c>
      <c r="D1447" s="13">
        <f>[1]Solapur!D41</f>
        <v>0</v>
      </c>
      <c r="E1447" s="13">
        <f>[1]Solapur!E41</f>
        <v>0</v>
      </c>
      <c r="F1447" s="13">
        <f>[1]Solapur!F41</f>
        <v>0</v>
      </c>
      <c r="G1447" s="13">
        <f>[1]Solapur!G41</f>
        <v>0</v>
      </c>
      <c r="H1447" s="13">
        <f>[1]Solapur!H41</f>
        <v>0</v>
      </c>
      <c r="I1447" s="13">
        <f>[1]Solapur!I41</f>
        <v>0</v>
      </c>
      <c r="J1447" s="13">
        <f>[1]Solapur!J41</f>
        <v>0</v>
      </c>
      <c r="K1447" s="78" t="e">
        <f t="shared" si="204"/>
        <v>#DIV/0!</v>
      </c>
      <c r="L1447" s="78" t="e">
        <f t="shared" si="205"/>
        <v>#DIV/0!</v>
      </c>
      <c r="M1447" s="78">
        <f t="shared" si="206"/>
        <v>0</v>
      </c>
      <c r="N1447" s="78">
        <f t="shared" si="209"/>
        <v>0</v>
      </c>
      <c r="O1447" s="78">
        <f t="shared" si="209"/>
        <v>0</v>
      </c>
      <c r="P1447" s="78" t="e">
        <f t="shared" si="208"/>
        <v>#DIV/0!</v>
      </c>
    </row>
    <row r="1448" spans="1:16" ht="15" customHeight="1" x14ac:dyDescent="0.2">
      <c r="A1448" s="4">
        <v>33</v>
      </c>
      <c r="B1448" s="11" t="s">
        <v>48</v>
      </c>
      <c r="C1448" s="13">
        <f>[1]Thane!C41</f>
        <v>0</v>
      </c>
      <c r="D1448" s="13">
        <f>[1]Thane!D41</f>
        <v>0</v>
      </c>
      <c r="E1448" s="13">
        <f>[1]Thane!E41</f>
        <v>0</v>
      </c>
      <c r="F1448" s="13">
        <f>[1]Thane!F41</f>
        <v>0</v>
      </c>
      <c r="G1448" s="13">
        <f>[1]Thane!G41</f>
        <v>0</v>
      </c>
      <c r="H1448" s="13">
        <f>[1]Thane!H41</f>
        <v>0</v>
      </c>
      <c r="I1448" s="13">
        <f>[1]Thane!I41</f>
        <v>0</v>
      </c>
      <c r="J1448" s="13">
        <f>[1]Thane!J41</f>
        <v>0</v>
      </c>
      <c r="K1448" s="78" t="e">
        <f t="shared" si="204"/>
        <v>#DIV/0!</v>
      </c>
      <c r="L1448" s="78" t="e">
        <f t="shared" si="205"/>
        <v>#DIV/0!</v>
      </c>
      <c r="M1448" s="78">
        <f t="shared" si="206"/>
        <v>0</v>
      </c>
      <c r="N1448" s="78">
        <f t="shared" ref="N1448:O1451" si="210">G1448+I1448</f>
        <v>0</v>
      </c>
      <c r="O1448" s="78">
        <f t="shared" si="210"/>
        <v>0</v>
      </c>
      <c r="P1448" s="78" t="e">
        <f t="shared" si="208"/>
        <v>#DIV/0!</v>
      </c>
    </row>
    <row r="1449" spans="1:16" ht="15" customHeight="1" x14ac:dyDescent="0.2">
      <c r="A1449" s="4">
        <v>34</v>
      </c>
      <c r="B1449" s="11" t="s">
        <v>49</v>
      </c>
      <c r="C1449" s="13">
        <f>[1]Wardha!C41</f>
        <v>0</v>
      </c>
      <c r="D1449" s="13">
        <f>[1]Wardha!D41</f>
        <v>0</v>
      </c>
      <c r="E1449" s="13">
        <f>[1]Wardha!E41</f>
        <v>0</v>
      </c>
      <c r="F1449" s="13">
        <f>[1]Wardha!F41</f>
        <v>0</v>
      </c>
      <c r="G1449" s="13">
        <f>[1]Wardha!G41</f>
        <v>0</v>
      </c>
      <c r="H1449" s="13">
        <f>[1]Wardha!H41</f>
        <v>0</v>
      </c>
      <c r="I1449" s="13">
        <f>[1]Wardha!I41</f>
        <v>0</v>
      </c>
      <c r="J1449" s="13">
        <f>[1]Wardha!J41</f>
        <v>0</v>
      </c>
      <c r="K1449" s="78" t="e">
        <f t="shared" si="204"/>
        <v>#DIV/0!</v>
      </c>
      <c r="L1449" s="78" t="e">
        <f t="shared" si="205"/>
        <v>#DIV/0!</v>
      </c>
      <c r="M1449" s="78">
        <f t="shared" si="206"/>
        <v>0</v>
      </c>
      <c r="N1449" s="78">
        <f t="shared" si="210"/>
        <v>0</v>
      </c>
      <c r="O1449" s="78">
        <f t="shared" si="210"/>
        <v>0</v>
      </c>
      <c r="P1449" s="78" t="e">
        <f t="shared" si="208"/>
        <v>#DIV/0!</v>
      </c>
    </row>
    <row r="1450" spans="1:16" ht="15" customHeight="1" x14ac:dyDescent="0.2">
      <c r="A1450" s="4">
        <v>35</v>
      </c>
      <c r="B1450" s="11" t="s">
        <v>50</v>
      </c>
      <c r="C1450" s="13">
        <f>[1]Washim!C41</f>
        <v>0</v>
      </c>
      <c r="D1450" s="13">
        <f>[1]Washim!D41</f>
        <v>0</v>
      </c>
      <c r="E1450" s="13">
        <f>[1]Washim!E41</f>
        <v>0</v>
      </c>
      <c r="F1450" s="13">
        <f>[1]Washim!F41</f>
        <v>0</v>
      </c>
      <c r="G1450" s="13">
        <f>[1]Washim!G41</f>
        <v>0</v>
      </c>
      <c r="H1450" s="13">
        <f>[1]Washim!H41</f>
        <v>0</v>
      </c>
      <c r="I1450" s="13">
        <f>[1]Washim!I41</f>
        <v>0</v>
      </c>
      <c r="J1450" s="13">
        <f>[1]Washim!J41</f>
        <v>0</v>
      </c>
      <c r="K1450" s="78" t="e">
        <f t="shared" si="204"/>
        <v>#DIV/0!</v>
      </c>
      <c r="L1450" s="78" t="e">
        <f t="shared" si="205"/>
        <v>#DIV/0!</v>
      </c>
      <c r="M1450" s="78">
        <f t="shared" si="206"/>
        <v>0</v>
      </c>
      <c r="N1450" s="78">
        <f t="shared" si="210"/>
        <v>0</v>
      </c>
      <c r="O1450" s="78">
        <f t="shared" si="210"/>
        <v>0</v>
      </c>
      <c r="P1450" s="78" t="e">
        <f t="shared" si="208"/>
        <v>#DIV/0!</v>
      </c>
    </row>
    <row r="1451" spans="1:16" ht="15" customHeight="1" x14ac:dyDescent="0.2">
      <c r="A1451" s="4">
        <v>36</v>
      </c>
      <c r="B1451" s="11" t="s">
        <v>51</v>
      </c>
      <c r="C1451" s="13">
        <f>[1]Yavatmal!C41</f>
        <v>0</v>
      </c>
      <c r="D1451" s="13">
        <f>[1]Yavatmal!D41</f>
        <v>0</v>
      </c>
      <c r="E1451" s="13">
        <f>[1]Yavatmal!E41</f>
        <v>0</v>
      </c>
      <c r="F1451" s="13">
        <f>[1]Yavatmal!F41</f>
        <v>0</v>
      </c>
      <c r="G1451" s="13">
        <f>[1]Yavatmal!G41</f>
        <v>0</v>
      </c>
      <c r="H1451" s="13">
        <f>[1]Yavatmal!H41</f>
        <v>0</v>
      </c>
      <c r="I1451" s="13">
        <f>[1]Yavatmal!I41</f>
        <v>0</v>
      </c>
      <c r="J1451" s="13">
        <f>[1]Yavatmal!J41</f>
        <v>0</v>
      </c>
      <c r="K1451" s="78" t="e">
        <f t="shared" si="204"/>
        <v>#DIV/0!</v>
      </c>
      <c r="L1451" s="78" t="e">
        <f t="shared" si="205"/>
        <v>#DIV/0!</v>
      </c>
      <c r="M1451" s="78">
        <f t="shared" si="206"/>
        <v>0</v>
      </c>
      <c r="N1451" s="78">
        <f t="shared" si="210"/>
        <v>0</v>
      </c>
      <c r="O1451" s="78">
        <f t="shared" si="210"/>
        <v>0</v>
      </c>
      <c r="P1451" s="78" t="e">
        <f t="shared" si="208"/>
        <v>#DIV/0!</v>
      </c>
    </row>
    <row r="1452" spans="1:16" ht="15" customHeight="1" x14ac:dyDescent="0.2">
      <c r="A1452" s="20"/>
      <c r="B1452" s="21" t="s">
        <v>8</v>
      </c>
      <c r="C1452" s="76">
        <f t="shared" ref="C1452:J1452" si="211">SUM(C1416:C1451)</f>
        <v>0</v>
      </c>
      <c r="D1452" s="76">
        <f t="shared" si="211"/>
        <v>0</v>
      </c>
      <c r="E1452" s="76">
        <f t="shared" si="211"/>
        <v>3</v>
      </c>
      <c r="F1452" s="76">
        <f t="shared" si="211"/>
        <v>1</v>
      </c>
      <c r="G1452" s="76">
        <f t="shared" si="211"/>
        <v>0</v>
      </c>
      <c r="H1452" s="76">
        <f t="shared" si="211"/>
        <v>0</v>
      </c>
      <c r="I1452" s="76">
        <f t="shared" si="211"/>
        <v>0</v>
      </c>
      <c r="J1452" s="76">
        <f t="shared" si="211"/>
        <v>0</v>
      </c>
      <c r="K1452" s="76" t="e">
        <f>(H1452/D1452)*100</f>
        <v>#DIV/0!</v>
      </c>
      <c r="L1452" s="76">
        <f>(J1452/F1452)*100</f>
        <v>0</v>
      </c>
      <c r="M1452" s="76">
        <f>D1452+F1452</f>
        <v>1</v>
      </c>
      <c r="N1452" s="76">
        <f>G1452+I1452</f>
        <v>0</v>
      </c>
      <c r="O1452" s="76">
        <f>H1452+J1452</f>
        <v>0</v>
      </c>
      <c r="P1452" s="76">
        <f>(O1452/M1452)*100</f>
        <v>0</v>
      </c>
    </row>
    <row r="1453" spans="1:16" ht="15" customHeight="1" x14ac:dyDescent="0.2">
      <c r="A1453" s="110" t="s">
        <v>136</v>
      </c>
      <c r="B1453" s="110"/>
      <c r="C1453" s="110"/>
      <c r="D1453" s="110"/>
      <c r="E1453" s="110"/>
      <c r="F1453" s="110"/>
      <c r="G1453" s="110"/>
      <c r="H1453" s="110"/>
      <c r="I1453" s="110"/>
      <c r="J1453" s="110"/>
      <c r="K1453" s="110"/>
      <c r="L1453" s="110"/>
      <c r="M1453" s="110"/>
      <c r="N1453" s="110"/>
      <c r="O1453" s="110"/>
      <c r="P1453" s="110"/>
    </row>
    <row r="1454" spans="1:16" ht="15" customHeight="1" x14ac:dyDescent="0.2">
      <c r="A1454" s="111"/>
      <c r="B1454" s="111"/>
      <c r="C1454" s="111"/>
      <c r="D1454" s="111"/>
      <c r="E1454" s="111"/>
      <c r="F1454" s="111"/>
      <c r="G1454" s="111"/>
      <c r="H1454" s="111"/>
      <c r="I1454" s="111"/>
      <c r="J1454" s="111"/>
      <c r="K1454" s="111"/>
      <c r="L1454" s="111"/>
      <c r="M1454" s="111"/>
      <c r="N1454" s="111"/>
      <c r="O1454" s="111"/>
      <c r="P1454" s="111"/>
    </row>
    <row r="1455" spans="1:16" ht="15" customHeight="1" x14ac:dyDescent="0.2">
      <c r="A1455" s="112" t="str">
        <f>A47</f>
        <v>Disbursements under Crop Loans - 17.07.2021</v>
      </c>
      <c r="B1455" s="112"/>
      <c r="C1455" s="112"/>
      <c r="D1455" s="112"/>
      <c r="E1455" s="112"/>
      <c r="F1455" s="112"/>
      <c r="G1455" s="112"/>
      <c r="H1455" s="112"/>
      <c r="I1455" s="112"/>
      <c r="J1455" s="112"/>
      <c r="K1455" s="112"/>
      <c r="L1455" s="112"/>
      <c r="M1455" s="112"/>
      <c r="N1455" s="112"/>
      <c r="O1455" s="112"/>
      <c r="P1455" s="112"/>
    </row>
    <row r="1456" spans="1:16" ht="15" customHeight="1" x14ac:dyDescent="0.2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113" t="s">
        <v>2</v>
      </c>
      <c r="N1456" s="113"/>
      <c r="O1456" s="113"/>
      <c r="P1456" s="113"/>
    </row>
    <row r="1457" spans="1:16" ht="39.950000000000003" customHeight="1" x14ac:dyDescent="0.2">
      <c r="A1457" s="100" t="s">
        <v>3</v>
      </c>
      <c r="B1457" s="100" t="s">
        <v>58</v>
      </c>
      <c r="C1457" s="103" t="str">
        <f>C1237</f>
        <v>Crop Loan Target 
ACP 2021-22</v>
      </c>
      <c r="D1457" s="104"/>
      <c r="E1457" s="104"/>
      <c r="F1457" s="105"/>
      <c r="G1457" s="106" t="str">
        <f>G1237</f>
        <v>Cumulative Achievement from 
01.04.2021</v>
      </c>
      <c r="H1457" s="107"/>
      <c r="I1457" s="107"/>
      <c r="J1457" s="108"/>
      <c r="K1457" s="92" t="s">
        <v>7</v>
      </c>
      <c r="L1457" s="92"/>
      <c r="M1457" s="92" t="s">
        <v>8</v>
      </c>
      <c r="N1457" s="92"/>
      <c r="O1457" s="92"/>
      <c r="P1457" s="92"/>
    </row>
    <row r="1458" spans="1:16" ht="15" customHeight="1" x14ac:dyDescent="0.2">
      <c r="A1458" s="101"/>
      <c r="B1458" s="101"/>
      <c r="C1458" s="93" t="s">
        <v>9</v>
      </c>
      <c r="D1458" s="93"/>
      <c r="E1458" s="94" t="s">
        <v>10</v>
      </c>
      <c r="F1458" s="95"/>
      <c r="G1458" s="96" t="s">
        <v>9</v>
      </c>
      <c r="H1458" s="97"/>
      <c r="I1458" s="96" t="s">
        <v>10</v>
      </c>
      <c r="J1458" s="97"/>
      <c r="K1458" s="98" t="s">
        <v>9</v>
      </c>
      <c r="L1458" s="98" t="s">
        <v>10</v>
      </c>
      <c r="M1458" s="98" t="s">
        <v>11</v>
      </c>
      <c r="N1458" s="93" t="s">
        <v>12</v>
      </c>
      <c r="O1458" s="93"/>
      <c r="P1458" s="98" t="s">
        <v>13</v>
      </c>
    </row>
    <row r="1459" spans="1:16" ht="15" customHeight="1" x14ac:dyDescent="0.2">
      <c r="A1459" s="102"/>
      <c r="B1459" s="102"/>
      <c r="C1459" s="3" t="s">
        <v>14</v>
      </c>
      <c r="D1459" s="3" t="s">
        <v>15</v>
      </c>
      <c r="E1459" s="3" t="s">
        <v>14</v>
      </c>
      <c r="F1459" s="3" t="s">
        <v>15</v>
      </c>
      <c r="G1459" s="3" t="s">
        <v>14</v>
      </c>
      <c r="H1459" s="3" t="s">
        <v>15</v>
      </c>
      <c r="I1459" s="3" t="s">
        <v>14</v>
      </c>
      <c r="J1459" s="3" t="s">
        <v>15</v>
      </c>
      <c r="K1459" s="99"/>
      <c r="L1459" s="99"/>
      <c r="M1459" s="99"/>
      <c r="N1459" s="3" t="s">
        <v>14</v>
      </c>
      <c r="O1459" s="3" t="s">
        <v>15</v>
      </c>
      <c r="P1459" s="99"/>
    </row>
    <row r="1460" spans="1:16" ht="15" customHeight="1" x14ac:dyDescent="0.2">
      <c r="A1460" s="4">
        <v>1</v>
      </c>
      <c r="B1460" s="11" t="s">
        <v>16</v>
      </c>
      <c r="C1460" s="13">
        <f>[1]Ahmednagar!C42</f>
        <v>0</v>
      </c>
      <c r="D1460" s="13">
        <f>[1]Ahmednagar!D42</f>
        <v>0</v>
      </c>
      <c r="E1460" s="13">
        <f>[1]Ahmednagar!E42</f>
        <v>0</v>
      </c>
      <c r="F1460" s="13">
        <f>[1]Ahmednagar!F42</f>
        <v>0</v>
      </c>
      <c r="G1460" s="13">
        <f>[1]Ahmednagar!G42</f>
        <v>0</v>
      </c>
      <c r="H1460" s="13">
        <f>[1]Ahmednagar!H42</f>
        <v>0</v>
      </c>
      <c r="I1460" s="13">
        <f>[1]Ahmednagar!I42</f>
        <v>0</v>
      </c>
      <c r="J1460" s="13">
        <f>[1]Ahmednagar!J42</f>
        <v>0</v>
      </c>
      <c r="K1460" s="78" t="e">
        <f t="shared" ref="K1460:K1495" si="212">(H1460/D1460)*100</f>
        <v>#DIV/0!</v>
      </c>
      <c r="L1460" s="78" t="e">
        <f t="shared" ref="L1460:L1495" si="213">(J1460/F1460)*100</f>
        <v>#DIV/0!</v>
      </c>
      <c r="M1460" s="78">
        <f t="shared" ref="M1460:M1495" si="214">D1460+F1460</f>
        <v>0</v>
      </c>
      <c r="N1460" s="78">
        <f t="shared" ref="N1460:O1475" si="215">G1460+I1460</f>
        <v>0</v>
      </c>
      <c r="O1460" s="78">
        <f t="shared" si="215"/>
        <v>0</v>
      </c>
      <c r="P1460" s="78" t="e">
        <f t="shared" ref="P1460:P1495" si="216">(O1460/M1460)*100</f>
        <v>#DIV/0!</v>
      </c>
    </row>
    <row r="1461" spans="1:16" ht="15" customHeight="1" x14ac:dyDescent="0.2">
      <c r="A1461" s="4">
        <v>2</v>
      </c>
      <c r="B1461" s="11" t="s">
        <v>17</v>
      </c>
      <c r="C1461" s="13">
        <f>[1]Akola!C42</f>
        <v>0</v>
      </c>
      <c r="D1461" s="13">
        <f>[1]Akola!D42</f>
        <v>0</v>
      </c>
      <c r="E1461" s="13">
        <f>[1]Akola!E42</f>
        <v>0</v>
      </c>
      <c r="F1461" s="13">
        <f>[1]Akola!F42</f>
        <v>0</v>
      </c>
      <c r="G1461" s="13">
        <f>[1]Akola!G42</f>
        <v>0</v>
      </c>
      <c r="H1461" s="13">
        <f>[1]Akola!H42</f>
        <v>0</v>
      </c>
      <c r="I1461" s="13">
        <f>[1]Akola!I42</f>
        <v>0</v>
      </c>
      <c r="J1461" s="13">
        <f>[1]Akola!J42</f>
        <v>0</v>
      </c>
      <c r="K1461" s="78" t="e">
        <f t="shared" si="212"/>
        <v>#DIV/0!</v>
      </c>
      <c r="L1461" s="78" t="e">
        <f t="shared" si="213"/>
        <v>#DIV/0!</v>
      </c>
      <c r="M1461" s="78">
        <f t="shared" si="214"/>
        <v>0</v>
      </c>
      <c r="N1461" s="78">
        <f t="shared" si="215"/>
        <v>0</v>
      </c>
      <c r="O1461" s="78">
        <f t="shared" si="215"/>
        <v>0</v>
      </c>
      <c r="P1461" s="78" t="e">
        <f t="shared" si="216"/>
        <v>#DIV/0!</v>
      </c>
    </row>
    <row r="1462" spans="1:16" ht="15" customHeight="1" x14ac:dyDescent="0.2">
      <c r="A1462" s="4">
        <v>3</v>
      </c>
      <c r="B1462" s="11" t="s">
        <v>18</v>
      </c>
      <c r="C1462" s="13">
        <f>[1]Amravati!C42</f>
        <v>0</v>
      </c>
      <c r="D1462" s="13">
        <f>[1]Amravati!D42</f>
        <v>0</v>
      </c>
      <c r="E1462" s="13">
        <f>[1]Amravati!E42</f>
        <v>0</v>
      </c>
      <c r="F1462" s="13">
        <f>[1]Amravati!F42</f>
        <v>0</v>
      </c>
      <c r="G1462" s="13">
        <f>[1]Amravati!G42</f>
        <v>0</v>
      </c>
      <c r="H1462" s="13">
        <f>[1]Amravati!H42</f>
        <v>0</v>
      </c>
      <c r="I1462" s="13">
        <f>[1]Amravati!I42</f>
        <v>0</v>
      </c>
      <c r="J1462" s="13">
        <f>[1]Amravati!J42</f>
        <v>0</v>
      </c>
      <c r="K1462" s="78" t="e">
        <f t="shared" si="212"/>
        <v>#DIV/0!</v>
      </c>
      <c r="L1462" s="78" t="e">
        <f t="shared" si="213"/>
        <v>#DIV/0!</v>
      </c>
      <c r="M1462" s="78">
        <f t="shared" si="214"/>
        <v>0</v>
      </c>
      <c r="N1462" s="78">
        <f t="shared" si="215"/>
        <v>0</v>
      </c>
      <c r="O1462" s="78">
        <f t="shared" si="215"/>
        <v>0</v>
      </c>
      <c r="P1462" s="78" t="e">
        <f t="shared" si="216"/>
        <v>#DIV/0!</v>
      </c>
    </row>
    <row r="1463" spans="1:16" ht="15" customHeight="1" x14ac:dyDescent="0.2">
      <c r="A1463" s="4">
        <v>4</v>
      </c>
      <c r="B1463" s="11" t="s">
        <v>19</v>
      </c>
      <c r="C1463" s="13">
        <f>[1]Aurangabad!C42</f>
        <v>0</v>
      </c>
      <c r="D1463" s="13">
        <f>[1]Aurangabad!D42</f>
        <v>0</v>
      </c>
      <c r="E1463" s="13">
        <f>[1]Aurangabad!E42</f>
        <v>0</v>
      </c>
      <c r="F1463" s="13">
        <f>[1]Aurangabad!F42</f>
        <v>0</v>
      </c>
      <c r="G1463" s="13">
        <f>[1]Aurangabad!G42</f>
        <v>0</v>
      </c>
      <c r="H1463" s="13">
        <f>[1]Aurangabad!H42</f>
        <v>0</v>
      </c>
      <c r="I1463" s="13">
        <f>[1]Aurangabad!I42</f>
        <v>0</v>
      </c>
      <c r="J1463" s="13">
        <f>[1]Aurangabad!J42</f>
        <v>0</v>
      </c>
      <c r="K1463" s="78" t="e">
        <f t="shared" si="212"/>
        <v>#DIV/0!</v>
      </c>
      <c r="L1463" s="78" t="e">
        <f t="shared" si="213"/>
        <v>#DIV/0!</v>
      </c>
      <c r="M1463" s="78">
        <f t="shared" si="214"/>
        <v>0</v>
      </c>
      <c r="N1463" s="78">
        <f t="shared" si="215"/>
        <v>0</v>
      </c>
      <c r="O1463" s="78">
        <f t="shared" si="215"/>
        <v>0</v>
      </c>
      <c r="P1463" s="78" t="e">
        <f t="shared" si="216"/>
        <v>#DIV/0!</v>
      </c>
    </row>
    <row r="1464" spans="1:16" ht="15" customHeight="1" x14ac:dyDescent="0.2">
      <c r="A1464" s="4">
        <v>5</v>
      </c>
      <c r="B1464" s="11" t="s">
        <v>20</v>
      </c>
      <c r="C1464" s="13">
        <f>[1]Beed!C42</f>
        <v>0</v>
      </c>
      <c r="D1464" s="13">
        <f>[1]Beed!D42</f>
        <v>0</v>
      </c>
      <c r="E1464" s="13">
        <f>[1]Beed!E42</f>
        <v>0</v>
      </c>
      <c r="F1464" s="13">
        <f>[1]Beed!F42</f>
        <v>0</v>
      </c>
      <c r="G1464" s="13">
        <f>[1]Beed!G42</f>
        <v>0</v>
      </c>
      <c r="H1464" s="13">
        <f>[1]Beed!H42</f>
        <v>0</v>
      </c>
      <c r="I1464" s="13">
        <f>[1]Beed!I42</f>
        <v>0</v>
      </c>
      <c r="J1464" s="13">
        <f>[1]Beed!J42</f>
        <v>0</v>
      </c>
      <c r="K1464" s="78" t="e">
        <f t="shared" si="212"/>
        <v>#DIV/0!</v>
      </c>
      <c r="L1464" s="78" t="e">
        <f t="shared" si="213"/>
        <v>#DIV/0!</v>
      </c>
      <c r="M1464" s="78">
        <f t="shared" si="214"/>
        <v>0</v>
      </c>
      <c r="N1464" s="78">
        <f t="shared" si="215"/>
        <v>0</v>
      </c>
      <c r="O1464" s="78">
        <f t="shared" si="215"/>
        <v>0</v>
      </c>
      <c r="P1464" s="78" t="e">
        <f t="shared" si="216"/>
        <v>#DIV/0!</v>
      </c>
    </row>
    <row r="1465" spans="1:16" ht="15" customHeight="1" x14ac:dyDescent="0.2">
      <c r="A1465" s="4">
        <v>6</v>
      </c>
      <c r="B1465" s="11" t="s">
        <v>21</v>
      </c>
      <c r="C1465" s="13">
        <f>[1]Bhandara!C42</f>
        <v>0</v>
      </c>
      <c r="D1465" s="13">
        <f>[1]Bhandara!D42</f>
        <v>0</v>
      </c>
      <c r="E1465" s="13">
        <f>[1]Bhandara!E42</f>
        <v>0</v>
      </c>
      <c r="F1465" s="13">
        <f>[1]Bhandara!F42</f>
        <v>0</v>
      </c>
      <c r="G1465" s="13">
        <f>[1]Bhandara!G42</f>
        <v>0</v>
      </c>
      <c r="H1465" s="13">
        <f>[1]Bhandara!H42</f>
        <v>0</v>
      </c>
      <c r="I1465" s="13">
        <f>[1]Bhandara!I42</f>
        <v>0</v>
      </c>
      <c r="J1465" s="13">
        <f>[1]Bhandara!J42</f>
        <v>0</v>
      </c>
      <c r="K1465" s="78" t="e">
        <f t="shared" si="212"/>
        <v>#DIV/0!</v>
      </c>
      <c r="L1465" s="78" t="e">
        <f t="shared" si="213"/>
        <v>#DIV/0!</v>
      </c>
      <c r="M1465" s="78">
        <f t="shared" si="214"/>
        <v>0</v>
      </c>
      <c r="N1465" s="78">
        <f t="shared" si="215"/>
        <v>0</v>
      </c>
      <c r="O1465" s="78">
        <f t="shared" si="215"/>
        <v>0</v>
      </c>
      <c r="P1465" s="78" t="e">
        <f t="shared" si="216"/>
        <v>#DIV/0!</v>
      </c>
    </row>
    <row r="1466" spans="1:16" ht="15" customHeight="1" x14ac:dyDescent="0.2">
      <c r="A1466" s="4">
        <v>7</v>
      </c>
      <c r="B1466" s="11" t="s">
        <v>22</v>
      </c>
      <c r="C1466" s="13">
        <f>[1]Buldhana!C42</f>
        <v>0</v>
      </c>
      <c r="D1466" s="13">
        <f>[1]Buldhana!D42</f>
        <v>0</v>
      </c>
      <c r="E1466" s="13">
        <f>[1]Buldhana!E42</f>
        <v>0</v>
      </c>
      <c r="F1466" s="13">
        <f>[1]Buldhana!F42</f>
        <v>0</v>
      </c>
      <c r="G1466" s="13">
        <f>[1]Buldhana!G42</f>
        <v>0</v>
      </c>
      <c r="H1466" s="13">
        <f>[1]Buldhana!H42</f>
        <v>0</v>
      </c>
      <c r="I1466" s="13">
        <f>[1]Buldhana!I42</f>
        <v>0</v>
      </c>
      <c r="J1466" s="13">
        <f>[1]Buldhana!J42</f>
        <v>0</v>
      </c>
      <c r="K1466" s="78" t="e">
        <f t="shared" si="212"/>
        <v>#DIV/0!</v>
      </c>
      <c r="L1466" s="78" t="e">
        <f t="shared" si="213"/>
        <v>#DIV/0!</v>
      </c>
      <c r="M1466" s="78">
        <f t="shared" si="214"/>
        <v>0</v>
      </c>
      <c r="N1466" s="78">
        <f t="shared" si="215"/>
        <v>0</v>
      </c>
      <c r="O1466" s="78">
        <f t="shared" si="215"/>
        <v>0</v>
      </c>
      <c r="P1466" s="78" t="e">
        <f t="shared" si="216"/>
        <v>#DIV/0!</v>
      </c>
    </row>
    <row r="1467" spans="1:16" ht="15" customHeight="1" x14ac:dyDescent="0.2">
      <c r="A1467" s="4">
        <v>8</v>
      </c>
      <c r="B1467" s="11" t="s">
        <v>23</v>
      </c>
      <c r="C1467" s="13">
        <f>[1]Chandrapur!C42</f>
        <v>0</v>
      </c>
      <c r="D1467" s="13">
        <f>[1]Chandrapur!D42</f>
        <v>0</v>
      </c>
      <c r="E1467" s="13">
        <f>[1]Chandrapur!E42</f>
        <v>0</v>
      </c>
      <c r="F1467" s="13">
        <f>[1]Chandrapur!F42</f>
        <v>0</v>
      </c>
      <c r="G1467" s="13">
        <f>[1]Chandrapur!G42</f>
        <v>0</v>
      </c>
      <c r="H1467" s="13">
        <f>[1]Chandrapur!H42</f>
        <v>0</v>
      </c>
      <c r="I1467" s="13">
        <f>[1]Chandrapur!I42</f>
        <v>0</v>
      </c>
      <c r="J1467" s="13">
        <f>[1]Chandrapur!J42</f>
        <v>0</v>
      </c>
      <c r="K1467" s="78" t="e">
        <f t="shared" si="212"/>
        <v>#DIV/0!</v>
      </c>
      <c r="L1467" s="78" t="e">
        <f t="shared" si="213"/>
        <v>#DIV/0!</v>
      </c>
      <c r="M1467" s="78">
        <f t="shared" si="214"/>
        <v>0</v>
      </c>
      <c r="N1467" s="78">
        <f t="shared" si="215"/>
        <v>0</v>
      </c>
      <c r="O1467" s="78">
        <f t="shared" si="215"/>
        <v>0</v>
      </c>
      <c r="P1467" s="78" t="e">
        <f t="shared" si="216"/>
        <v>#DIV/0!</v>
      </c>
    </row>
    <row r="1468" spans="1:16" ht="15" customHeight="1" x14ac:dyDescent="0.2">
      <c r="A1468" s="4">
        <v>9</v>
      </c>
      <c r="B1468" s="11" t="s">
        <v>24</v>
      </c>
      <c r="C1468" s="13">
        <f>[1]Dhule!C42</f>
        <v>0</v>
      </c>
      <c r="D1468" s="13">
        <f>[1]Dhule!D42</f>
        <v>0</v>
      </c>
      <c r="E1468" s="13">
        <f>[1]Dhule!E42</f>
        <v>0</v>
      </c>
      <c r="F1468" s="13">
        <f>[1]Dhule!F42</f>
        <v>0</v>
      </c>
      <c r="G1468" s="13">
        <f>[1]Dhule!G42</f>
        <v>0</v>
      </c>
      <c r="H1468" s="13">
        <f>[1]Dhule!H42</f>
        <v>0</v>
      </c>
      <c r="I1468" s="13">
        <f>[1]Dhule!I42</f>
        <v>0</v>
      </c>
      <c r="J1468" s="13">
        <f>[1]Dhule!J42</f>
        <v>0</v>
      </c>
      <c r="K1468" s="78" t="e">
        <f t="shared" si="212"/>
        <v>#DIV/0!</v>
      </c>
      <c r="L1468" s="78" t="e">
        <f t="shared" si="213"/>
        <v>#DIV/0!</v>
      </c>
      <c r="M1468" s="78">
        <f t="shared" si="214"/>
        <v>0</v>
      </c>
      <c r="N1468" s="78">
        <f t="shared" si="215"/>
        <v>0</v>
      </c>
      <c r="O1468" s="78">
        <f t="shared" si="215"/>
        <v>0</v>
      </c>
      <c r="P1468" s="78" t="e">
        <f t="shared" si="216"/>
        <v>#DIV/0!</v>
      </c>
    </row>
    <row r="1469" spans="1:16" ht="15" customHeight="1" x14ac:dyDescent="0.2">
      <c r="A1469" s="4">
        <v>10</v>
      </c>
      <c r="B1469" s="11" t="s">
        <v>25</v>
      </c>
      <c r="C1469" s="13">
        <f>[1]Gadchiroli!C42</f>
        <v>0</v>
      </c>
      <c r="D1469" s="13">
        <f>[1]Gadchiroli!D42</f>
        <v>0</v>
      </c>
      <c r="E1469" s="13">
        <f>[1]Gadchiroli!E42</f>
        <v>0</v>
      </c>
      <c r="F1469" s="13">
        <f>[1]Gadchiroli!F42</f>
        <v>0</v>
      </c>
      <c r="G1469" s="13">
        <f>[1]Gadchiroli!G42</f>
        <v>0</v>
      </c>
      <c r="H1469" s="13">
        <f>[1]Gadchiroli!H42</f>
        <v>0</v>
      </c>
      <c r="I1469" s="13">
        <f>[1]Gadchiroli!I42</f>
        <v>0</v>
      </c>
      <c r="J1469" s="13">
        <f>[1]Gadchiroli!J42</f>
        <v>0</v>
      </c>
      <c r="K1469" s="78" t="e">
        <f t="shared" si="212"/>
        <v>#DIV/0!</v>
      </c>
      <c r="L1469" s="78" t="e">
        <f t="shared" si="213"/>
        <v>#DIV/0!</v>
      </c>
      <c r="M1469" s="78">
        <f t="shared" si="214"/>
        <v>0</v>
      </c>
      <c r="N1469" s="78">
        <f t="shared" si="215"/>
        <v>0</v>
      </c>
      <c r="O1469" s="78">
        <f t="shared" si="215"/>
        <v>0</v>
      </c>
      <c r="P1469" s="78" t="e">
        <f t="shared" si="216"/>
        <v>#DIV/0!</v>
      </c>
    </row>
    <row r="1470" spans="1:16" ht="15" customHeight="1" x14ac:dyDescent="0.2">
      <c r="A1470" s="4">
        <v>11</v>
      </c>
      <c r="B1470" s="11" t="s">
        <v>26</v>
      </c>
      <c r="C1470" s="13">
        <f>[1]Gondia!C42</f>
        <v>0</v>
      </c>
      <c r="D1470" s="13">
        <f>[1]Gondia!D42</f>
        <v>0</v>
      </c>
      <c r="E1470" s="13">
        <f>[1]Gondia!E42</f>
        <v>0</v>
      </c>
      <c r="F1470" s="13">
        <f>[1]Gondia!F42</f>
        <v>0</v>
      </c>
      <c r="G1470" s="13">
        <f>[1]Gondia!G42</f>
        <v>0</v>
      </c>
      <c r="H1470" s="13">
        <f>[1]Gondia!H42</f>
        <v>0</v>
      </c>
      <c r="I1470" s="13">
        <f>[1]Gondia!I42</f>
        <v>0</v>
      </c>
      <c r="J1470" s="13">
        <f>[1]Gondia!J42</f>
        <v>0</v>
      </c>
      <c r="K1470" s="78" t="e">
        <f t="shared" si="212"/>
        <v>#DIV/0!</v>
      </c>
      <c r="L1470" s="78" t="e">
        <f t="shared" si="213"/>
        <v>#DIV/0!</v>
      </c>
      <c r="M1470" s="78">
        <f t="shared" si="214"/>
        <v>0</v>
      </c>
      <c r="N1470" s="78">
        <f t="shared" si="215"/>
        <v>0</v>
      </c>
      <c r="O1470" s="78">
        <f t="shared" si="215"/>
        <v>0</v>
      </c>
      <c r="P1470" s="78" t="e">
        <f t="shared" si="216"/>
        <v>#DIV/0!</v>
      </c>
    </row>
    <row r="1471" spans="1:16" ht="15" customHeight="1" x14ac:dyDescent="0.2">
      <c r="A1471" s="4">
        <v>12</v>
      </c>
      <c r="B1471" s="11" t="s">
        <v>27</v>
      </c>
      <c r="C1471" s="13">
        <f>[1]Hingoli!C42</f>
        <v>0</v>
      </c>
      <c r="D1471" s="13">
        <f>[1]Hingoli!D42</f>
        <v>0</v>
      </c>
      <c r="E1471" s="13">
        <f>[1]Hingoli!E42</f>
        <v>0</v>
      </c>
      <c r="F1471" s="13">
        <f>[1]Hingoli!F42</f>
        <v>0</v>
      </c>
      <c r="G1471" s="13">
        <f>[1]Hingoli!G42</f>
        <v>0</v>
      </c>
      <c r="H1471" s="13">
        <f>[1]Hingoli!H42</f>
        <v>0</v>
      </c>
      <c r="I1471" s="13">
        <f>[1]Hingoli!I42</f>
        <v>0</v>
      </c>
      <c r="J1471" s="13">
        <f>[1]Hingoli!J42</f>
        <v>0</v>
      </c>
      <c r="K1471" s="78" t="e">
        <f t="shared" si="212"/>
        <v>#DIV/0!</v>
      </c>
      <c r="L1471" s="78" t="e">
        <f t="shared" si="213"/>
        <v>#DIV/0!</v>
      </c>
      <c r="M1471" s="78">
        <f t="shared" si="214"/>
        <v>0</v>
      </c>
      <c r="N1471" s="78">
        <f t="shared" si="215"/>
        <v>0</v>
      </c>
      <c r="O1471" s="78">
        <f t="shared" si="215"/>
        <v>0</v>
      </c>
      <c r="P1471" s="78" t="e">
        <f t="shared" si="216"/>
        <v>#DIV/0!</v>
      </c>
    </row>
    <row r="1472" spans="1:16" ht="15" customHeight="1" x14ac:dyDescent="0.2">
      <c r="A1472" s="4">
        <v>13</v>
      </c>
      <c r="B1472" s="11" t="s">
        <v>28</v>
      </c>
      <c r="C1472" s="13">
        <f>[1]Jalgaon!C42</f>
        <v>0</v>
      </c>
      <c r="D1472" s="13">
        <f>[1]Jalgaon!D42</f>
        <v>0</v>
      </c>
      <c r="E1472" s="13">
        <f>[1]Jalgaon!E42</f>
        <v>0</v>
      </c>
      <c r="F1472" s="13">
        <f>[1]Jalgaon!F42</f>
        <v>0</v>
      </c>
      <c r="G1472" s="13">
        <f>[1]Jalgaon!G42</f>
        <v>0</v>
      </c>
      <c r="H1472" s="13">
        <f>[1]Jalgaon!H42</f>
        <v>0</v>
      </c>
      <c r="I1472" s="13">
        <f>[1]Jalgaon!I42</f>
        <v>0</v>
      </c>
      <c r="J1472" s="13">
        <f>[1]Jalgaon!J42</f>
        <v>0</v>
      </c>
      <c r="K1472" s="78" t="e">
        <f t="shared" si="212"/>
        <v>#DIV/0!</v>
      </c>
      <c r="L1472" s="78" t="e">
        <f t="shared" si="213"/>
        <v>#DIV/0!</v>
      </c>
      <c r="M1472" s="78">
        <f t="shared" si="214"/>
        <v>0</v>
      </c>
      <c r="N1472" s="78">
        <f t="shared" si="215"/>
        <v>0</v>
      </c>
      <c r="O1472" s="78">
        <f t="shared" si="215"/>
        <v>0</v>
      </c>
      <c r="P1472" s="78" t="e">
        <f t="shared" si="216"/>
        <v>#DIV/0!</v>
      </c>
    </row>
    <row r="1473" spans="1:16" ht="15" customHeight="1" x14ac:dyDescent="0.2">
      <c r="A1473" s="4">
        <v>14</v>
      </c>
      <c r="B1473" s="11" t="s">
        <v>29</v>
      </c>
      <c r="C1473" s="13">
        <f>[1]Jalna!C42</f>
        <v>0</v>
      </c>
      <c r="D1473" s="13">
        <f>[1]Jalna!D42</f>
        <v>0</v>
      </c>
      <c r="E1473" s="13">
        <f>[1]Jalna!E42</f>
        <v>0</v>
      </c>
      <c r="F1473" s="13">
        <f>[1]Jalna!F42</f>
        <v>0</v>
      </c>
      <c r="G1473" s="13">
        <f>[1]Jalna!G42</f>
        <v>0</v>
      </c>
      <c r="H1473" s="13">
        <f>[1]Jalna!H42</f>
        <v>0</v>
      </c>
      <c r="I1473" s="13">
        <f>[1]Jalna!I42</f>
        <v>0</v>
      </c>
      <c r="J1473" s="13">
        <f>[1]Jalna!J42</f>
        <v>0</v>
      </c>
      <c r="K1473" s="78" t="e">
        <f t="shared" si="212"/>
        <v>#DIV/0!</v>
      </c>
      <c r="L1473" s="78" t="e">
        <f t="shared" si="213"/>
        <v>#DIV/0!</v>
      </c>
      <c r="M1473" s="78">
        <f t="shared" si="214"/>
        <v>0</v>
      </c>
      <c r="N1473" s="78">
        <f t="shared" si="215"/>
        <v>0</v>
      </c>
      <c r="O1473" s="78">
        <f t="shared" si="215"/>
        <v>0</v>
      </c>
      <c r="P1473" s="78" t="e">
        <f t="shared" si="216"/>
        <v>#DIV/0!</v>
      </c>
    </row>
    <row r="1474" spans="1:16" ht="15" customHeight="1" x14ac:dyDescent="0.2">
      <c r="A1474" s="4">
        <v>15</v>
      </c>
      <c r="B1474" s="11" t="s">
        <v>30</v>
      </c>
      <c r="C1474" s="13">
        <f>[1]Kolhapur!C42</f>
        <v>0</v>
      </c>
      <c r="D1474" s="13">
        <f>[1]Kolhapur!D42</f>
        <v>0</v>
      </c>
      <c r="E1474" s="13">
        <f>[1]Kolhapur!E42</f>
        <v>0</v>
      </c>
      <c r="F1474" s="13">
        <f>[1]Kolhapur!F42</f>
        <v>0</v>
      </c>
      <c r="G1474" s="13">
        <f>[1]Kolhapur!G42</f>
        <v>0</v>
      </c>
      <c r="H1474" s="13">
        <f>[1]Kolhapur!H42</f>
        <v>0</v>
      </c>
      <c r="I1474" s="13">
        <f>[1]Kolhapur!I42</f>
        <v>0</v>
      </c>
      <c r="J1474" s="13">
        <f>[1]Kolhapur!J42</f>
        <v>0</v>
      </c>
      <c r="K1474" s="78" t="e">
        <f t="shared" si="212"/>
        <v>#DIV/0!</v>
      </c>
      <c r="L1474" s="78" t="e">
        <f t="shared" si="213"/>
        <v>#DIV/0!</v>
      </c>
      <c r="M1474" s="78">
        <f t="shared" si="214"/>
        <v>0</v>
      </c>
      <c r="N1474" s="78">
        <f t="shared" si="215"/>
        <v>0</v>
      </c>
      <c r="O1474" s="78">
        <f t="shared" si="215"/>
        <v>0</v>
      </c>
      <c r="P1474" s="78" t="e">
        <f t="shared" si="216"/>
        <v>#DIV/0!</v>
      </c>
    </row>
    <row r="1475" spans="1:16" ht="15" customHeight="1" x14ac:dyDescent="0.2">
      <c r="A1475" s="4">
        <v>16</v>
      </c>
      <c r="B1475" s="11" t="s">
        <v>31</v>
      </c>
      <c r="C1475" s="13">
        <f>[1]Latur!C42</f>
        <v>0</v>
      </c>
      <c r="D1475" s="13">
        <f>[1]Latur!D42</f>
        <v>0</v>
      </c>
      <c r="E1475" s="13">
        <f>[1]Latur!E42</f>
        <v>0</v>
      </c>
      <c r="F1475" s="13">
        <f>[1]Latur!F42</f>
        <v>0</v>
      </c>
      <c r="G1475" s="13">
        <f>[1]Latur!G42</f>
        <v>0</v>
      </c>
      <c r="H1475" s="13">
        <f>[1]Latur!H42</f>
        <v>0</v>
      </c>
      <c r="I1475" s="13">
        <f>[1]Latur!I42</f>
        <v>0</v>
      </c>
      <c r="J1475" s="13">
        <f>[1]Latur!J42</f>
        <v>0</v>
      </c>
      <c r="K1475" s="78" t="e">
        <f t="shared" si="212"/>
        <v>#DIV/0!</v>
      </c>
      <c r="L1475" s="78" t="e">
        <f t="shared" si="213"/>
        <v>#DIV/0!</v>
      </c>
      <c r="M1475" s="78">
        <f t="shared" si="214"/>
        <v>0</v>
      </c>
      <c r="N1475" s="78">
        <f t="shared" si="215"/>
        <v>0</v>
      </c>
      <c r="O1475" s="78">
        <f t="shared" si="215"/>
        <v>0</v>
      </c>
      <c r="P1475" s="78" t="e">
        <f t="shared" si="216"/>
        <v>#DIV/0!</v>
      </c>
    </row>
    <row r="1476" spans="1:16" ht="15" customHeight="1" x14ac:dyDescent="0.2">
      <c r="A1476" s="4">
        <v>17</v>
      </c>
      <c r="B1476" s="11" t="s">
        <v>32</v>
      </c>
      <c r="C1476" s="13">
        <f>[1]MumbaiCity!C42</f>
        <v>0</v>
      </c>
      <c r="D1476" s="13">
        <f>[1]MumbaiCity!D42</f>
        <v>0</v>
      </c>
      <c r="E1476" s="13">
        <f>[1]MumbaiCity!E42</f>
        <v>0</v>
      </c>
      <c r="F1476" s="13">
        <f>[1]MumbaiCity!F42</f>
        <v>0</v>
      </c>
      <c r="G1476" s="13">
        <f>[1]MumbaiCity!G42</f>
        <v>0</v>
      </c>
      <c r="H1476" s="13">
        <f>[1]MumbaiCity!H42</f>
        <v>0</v>
      </c>
      <c r="I1476" s="13">
        <f>[1]MumbaiCity!I42</f>
        <v>0</v>
      </c>
      <c r="J1476" s="13">
        <f>[1]MumbaiCity!J42</f>
        <v>0</v>
      </c>
      <c r="K1476" s="78" t="e">
        <f t="shared" si="212"/>
        <v>#DIV/0!</v>
      </c>
      <c r="L1476" s="78" t="e">
        <f t="shared" si="213"/>
        <v>#DIV/0!</v>
      </c>
      <c r="M1476" s="78">
        <f t="shared" si="214"/>
        <v>0</v>
      </c>
      <c r="N1476" s="78">
        <f t="shared" ref="N1476:O1491" si="217">G1476+I1476</f>
        <v>0</v>
      </c>
      <c r="O1476" s="78">
        <f t="shared" si="217"/>
        <v>0</v>
      </c>
      <c r="P1476" s="78" t="e">
        <f t="shared" si="216"/>
        <v>#DIV/0!</v>
      </c>
    </row>
    <row r="1477" spans="1:16" ht="15" customHeight="1" x14ac:dyDescent="0.2">
      <c r="A1477" s="4">
        <v>18</v>
      </c>
      <c r="B1477" s="19" t="s">
        <v>33</v>
      </c>
      <c r="C1477" s="79">
        <f>[1]MumbaiSub!C42</f>
        <v>0</v>
      </c>
      <c r="D1477" s="79">
        <f>[1]MumbaiSub!D42</f>
        <v>0</v>
      </c>
      <c r="E1477" s="79">
        <f>[1]MumbaiSub!E42</f>
        <v>0</v>
      </c>
      <c r="F1477" s="79">
        <f>[1]MumbaiSub!F42</f>
        <v>0</v>
      </c>
      <c r="G1477" s="79">
        <f>[1]MumbaiSub!G42</f>
        <v>0</v>
      </c>
      <c r="H1477" s="79">
        <f>[1]MumbaiSub!H42</f>
        <v>0</v>
      </c>
      <c r="I1477" s="79">
        <f>[1]MumbaiSub!I42</f>
        <v>0</v>
      </c>
      <c r="J1477" s="79">
        <f>[1]MumbaiSub!J42</f>
        <v>0</v>
      </c>
      <c r="K1477" s="78" t="e">
        <f t="shared" si="212"/>
        <v>#DIV/0!</v>
      </c>
      <c r="L1477" s="78" t="e">
        <f t="shared" si="213"/>
        <v>#DIV/0!</v>
      </c>
      <c r="M1477" s="78">
        <f t="shared" si="214"/>
        <v>0</v>
      </c>
      <c r="N1477" s="78">
        <f t="shared" si="217"/>
        <v>0</v>
      </c>
      <c r="O1477" s="78">
        <f t="shared" si="217"/>
        <v>0</v>
      </c>
      <c r="P1477" s="78" t="e">
        <f t="shared" si="216"/>
        <v>#DIV/0!</v>
      </c>
    </row>
    <row r="1478" spans="1:16" ht="15" customHeight="1" x14ac:dyDescent="0.2">
      <c r="A1478" s="4">
        <v>19</v>
      </c>
      <c r="B1478" s="11" t="s">
        <v>34</v>
      </c>
      <c r="C1478" s="13">
        <f>[1]Nagpur!C42</f>
        <v>0</v>
      </c>
      <c r="D1478" s="13">
        <f>[1]Nagpur!D42</f>
        <v>0</v>
      </c>
      <c r="E1478" s="13">
        <f>[1]Nagpur!E42</f>
        <v>0</v>
      </c>
      <c r="F1478" s="13">
        <f>[1]Nagpur!F42</f>
        <v>0</v>
      </c>
      <c r="G1478" s="13">
        <f>[1]Nagpur!G42</f>
        <v>0</v>
      </c>
      <c r="H1478" s="13">
        <f>[1]Nagpur!H42</f>
        <v>0</v>
      </c>
      <c r="I1478" s="13">
        <f>[1]Nagpur!I42</f>
        <v>0</v>
      </c>
      <c r="J1478" s="13">
        <f>[1]Nagpur!J42</f>
        <v>0</v>
      </c>
      <c r="K1478" s="78" t="e">
        <f t="shared" si="212"/>
        <v>#DIV/0!</v>
      </c>
      <c r="L1478" s="78" t="e">
        <f t="shared" si="213"/>
        <v>#DIV/0!</v>
      </c>
      <c r="M1478" s="78">
        <f t="shared" si="214"/>
        <v>0</v>
      </c>
      <c r="N1478" s="78">
        <f t="shared" si="217"/>
        <v>0</v>
      </c>
      <c r="O1478" s="78">
        <f t="shared" si="217"/>
        <v>0</v>
      </c>
      <c r="P1478" s="78" t="e">
        <f t="shared" si="216"/>
        <v>#DIV/0!</v>
      </c>
    </row>
    <row r="1479" spans="1:16" ht="15" customHeight="1" x14ac:dyDescent="0.2">
      <c r="A1479" s="4">
        <v>20</v>
      </c>
      <c r="B1479" s="11" t="s">
        <v>35</v>
      </c>
      <c r="C1479" s="13">
        <f>[1]Nanded!C42</f>
        <v>0</v>
      </c>
      <c r="D1479" s="13">
        <f>[1]Nanded!D42</f>
        <v>0</v>
      </c>
      <c r="E1479" s="13">
        <f>[1]Nanded!E42</f>
        <v>0</v>
      </c>
      <c r="F1479" s="13">
        <f>[1]Nanded!F42</f>
        <v>0</v>
      </c>
      <c r="G1479" s="13">
        <f>[1]Nanded!G42</f>
        <v>0</v>
      </c>
      <c r="H1479" s="13">
        <f>[1]Nanded!H42</f>
        <v>0</v>
      </c>
      <c r="I1479" s="13">
        <f>[1]Nanded!I42</f>
        <v>0</v>
      </c>
      <c r="J1479" s="13">
        <f>[1]Nanded!J42</f>
        <v>0</v>
      </c>
      <c r="K1479" s="78" t="e">
        <f t="shared" si="212"/>
        <v>#DIV/0!</v>
      </c>
      <c r="L1479" s="78" t="e">
        <f t="shared" si="213"/>
        <v>#DIV/0!</v>
      </c>
      <c r="M1479" s="78">
        <f t="shared" si="214"/>
        <v>0</v>
      </c>
      <c r="N1479" s="78">
        <f t="shared" si="217"/>
        <v>0</v>
      </c>
      <c r="O1479" s="78">
        <f t="shared" si="217"/>
        <v>0</v>
      </c>
      <c r="P1479" s="78" t="e">
        <f t="shared" si="216"/>
        <v>#DIV/0!</v>
      </c>
    </row>
    <row r="1480" spans="1:16" ht="15" customHeight="1" x14ac:dyDescent="0.2">
      <c r="A1480" s="4">
        <v>21</v>
      </c>
      <c r="B1480" s="11" t="s">
        <v>36</v>
      </c>
      <c r="C1480" s="13">
        <f>[1]Nandurbar!C42</f>
        <v>0</v>
      </c>
      <c r="D1480" s="13">
        <f>[1]Nandurbar!D42</f>
        <v>0</v>
      </c>
      <c r="E1480" s="13">
        <f>[1]Nandurbar!E42</f>
        <v>0</v>
      </c>
      <c r="F1480" s="13">
        <f>[1]Nandurbar!F42</f>
        <v>0</v>
      </c>
      <c r="G1480" s="13">
        <f>[1]Nandurbar!G42</f>
        <v>0</v>
      </c>
      <c r="H1480" s="13">
        <f>[1]Nandurbar!H42</f>
        <v>0</v>
      </c>
      <c r="I1480" s="13">
        <f>[1]Nandurbar!I42</f>
        <v>0</v>
      </c>
      <c r="J1480" s="13">
        <f>[1]Nandurbar!J42</f>
        <v>0</v>
      </c>
      <c r="K1480" s="78" t="e">
        <f t="shared" si="212"/>
        <v>#DIV/0!</v>
      </c>
      <c r="L1480" s="78" t="e">
        <f t="shared" si="213"/>
        <v>#DIV/0!</v>
      </c>
      <c r="M1480" s="78">
        <f t="shared" si="214"/>
        <v>0</v>
      </c>
      <c r="N1480" s="78">
        <f t="shared" si="217"/>
        <v>0</v>
      </c>
      <c r="O1480" s="78">
        <f t="shared" si="217"/>
        <v>0</v>
      </c>
      <c r="P1480" s="78" t="e">
        <f t="shared" si="216"/>
        <v>#DIV/0!</v>
      </c>
    </row>
    <row r="1481" spans="1:16" ht="15" customHeight="1" x14ac:dyDescent="0.2">
      <c r="A1481" s="4">
        <v>22</v>
      </c>
      <c r="B1481" s="11" t="s">
        <v>37</v>
      </c>
      <c r="C1481" s="13">
        <f>[1]Nasik!C42</f>
        <v>0</v>
      </c>
      <c r="D1481" s="13">
        <f>[1]Nasik!D42</f>
        <v>0</v>
      </c>
      <c r="E1481" s="13">
        <f>[1]Nasik!E42</f>
        <v>0</v>
      </c>
      <c r="F1481" s="13">
        <f>[1]Nasik!F42</f>
        <v>0</v>
      </c>
      <c r="G1481" s="13">
        <f>[1]Nasik!G42</f>
        <v>0</v>
      </c>
      <c r="H1481" s="13">
        <f>[1]Nasik!H42</f>
        <v>0</v>
      </c>
      <c r="I1481" s="13">
        <f>[1]Nasik!I42</f>
        <v>0</v>
      </c>
      <c r="J1481" s="13">
        <f>[1]Nasik!J42</f>
        <v>0</v>
      </c>
      <c r="K1481" s="78" t="e">
        <f t="shared" si="212"/>
        <v>#DIV/0!</v>
      </c>
      <c r="L1481" s="78" t="e">
        <f t="shared" si="213"/>
        <v>#DIV/0!</v>
      </c>
      <c r="M1481" s="78">
        <f t="shared" si="214"/>
        <v>0</v>
      </c>
      <c r="N1481" s="78">
        <f t="shared" si="217"/>
        <v>0</v>
      </c>
      <c r="O1481" s="78">
        <f t="shared" si="217"/>
        <v>0</v>
      </c>
      <c r="P1481" s="78" t="e">
        <f t="shared" si="216"/>
        <v>#DIV/0!</v>
      </c>
    </row>
    <row r="1482" spans="1:16" ht="15" customHeight="1" x14ac:dyDescent="0.2">
      <c r="A1482" s="4">
        <v>23</v>
      </c>
      <c r="B1482" s="11" t="s">
        <v>38</v>
      </c>
      <c r="C1482" s="13">
        <f>[1]Osmanabad!C42</f>
        <v>0</v>
      </c>
      <c r="D1482" s="13">
        <f>[1]Osmanabad!D42</f>
        <v>0</v>
      </c>
      <c r="E1482" s="13">
        <f>[1]Osmanabad!E42</f>
        <v>0</v>
      </c>
      <c r="F1482" s="13">
        <f>[1]Osmanabad!F42</f>
        <v>0</v>
      </c>
      <c r="G1482" s="13">
        <f>[1]Osmanabad!G42</f>
        <v>0</v>
      </c>
      <c r="H1482" s="13">
        <f>[1]Osmanabad!H42</f>
        <v>0</v>
      </c>
      <c r="I1482" s="13">
        <f>[1]Osmanabad!I42</f>
        <v>0</v>
      </c>
      <c r="J1482" s="13">
        <f>[1]Osmanabad!J42</f>
        <v>0</v>
      </c>
      <c r="K1482" s="78" t="e">
        <f t="shared" si="212"/>
        <v>#DIV/0!</v>
      </c>
      <c r="L1482" s="78" t="e">
        <f t="shared" si="213"/>
        <v>#DIV/0!</v>
      </c>
      <c r="M1482" s="78">
        <f t="shared" si="214"/>
        <v>0</v>
      </c>
      <c r="N1482" s="78">
        <f t="shared" si="217"/>
        <v>0</v>
      </c>
      <c r="O1482" s="78">
        <f t="shared" si="217"/>
        <v>0</v>
      </c>
      <c r="P1482" s="78" t="e">
        <f t="shared" si="216"/>
        <v>#DIV/0!</v>
      </c>
    </row>
    <row r="1483" spans="1:16" ht="15" customHeight="1" x14ac:dyDescent="0.2">
      <c r="A1483" s="4">
        <v>24</v>
      </c>
      <c r="B1483" s="5" t="s">
        <v>39</v>
      </c>
      <c r="C1483" s="6">
        <f>[1]Palghar!C42</f>
        <v>0</v>
      </c>
      <c r="D1483" s="6">
        <f>[1]Palghar!D42</f>
        <v>0</v>
      </c>
      <c r="E1483" s="6">
        <f>[1]Palghar!E42</f>
        <v>0</v>
      </c>
      <c r="F1483" s="6">
        <f>[1]Palghar!F42</f>
        <v>0</v>
      </c>
      <c r="G1483" s="6">
        <f>[1]Palghar!G42</f>
        <v>0</v>
      </c>
      <c r="H1483" s="6">
        <f>[1]Palghar!H42</f>
        <v>0</v>
      </c>
      <c r="I1483" s="6">
        <f>[1]Palghar!I42</f>
        <v>0</v>
      </c>
      <c r="J1483" s="6">
        <f>[1]Palghar!J42</f>
        <v>0</v>
      </c>
      <c r="K1483" s="78" t="e">
        <f t="shared" si="212"/>
        <v>#DIV/0!</v>
      </c>
      <c r="L1483" s="78" t="e">
        <f t="shared" si="213"/>
        <v>#DIV/0!</v>
      </c>
      <c r="M1483" s="78">
        <f t="shared" si="214"/>
        <v>0</v>
      </c>
      <c r="N1483" s="78">
        <f t="shared" si="217"/>
        <v>0</v>
      </c>
      <c r="O1483" s="78">
        <f t="shared" si="217"/>
        <v>0</v>
      </c>
      <c r="P1483" s="78" t="e">
        <f t="shared" si="216"/>
        <v>#DIV/0!</v>
      </c>
    </row>
    <row r="1484" spans="1:16" ht="15" customHeight="1" x14ac:dyDescent="0.2">
      <c r="A1484" s="4">
        <v>25</v>
      </c>
      <c r="B1484" s="11" t="s">
        <v>40</v>
      </c>
      <c r="C1484" s="13">
        <f>[1]Parbhani!C42</f>
        <v>0</v>
      </c>
      <c r="D1484" s="13">
        <f>[1]Parbhani!D42</f>
        <v>0</v>
      </c>
      <c r="E1484" s="13">
        <f>[1]Parbhani!E42</f>
        <v>0</v>
      </c>
      <c r="F1484" s="13">
        <f>[1]Parbhani!F42</f>
        <v>0</v>
      </c>
      <c r="G1484" s="13">
        <f>[1]Parbhani!G42</f>
        <v>0</v>
      </c>
      <c r="H1484" s="13">
        <f>[1]Parbhani!H42</f>
        <v>0</v>
      </c>
      <c r="I1484" s="13">
        <f>[1]Parbhani!I42</f>
        <v>0</v>
      </c>
      <c r="J1484" s="13">
        <f>[1]Parbhani!J42</f>
        <v>0</v>
      </c>
      <c r="K1484" s="78" t="e">
        <f t="shared" si="212"/>
        <v>#DIV/0!</v>
      </c>
      <c r="L1484" s="78" t="e">
        <f t="shared" si="213"/>
        <v>#DIV/0!</v>
      </c>
      <c r="M1484" s="78">
        <f t="shared" si="214"/>
        <v>0</v>
      </c>
      <c r="N1484" s="78">
        <f t="shared" si="217"/>
        <v>0</v>
      </c>
      <c r="O1484" s="78">
        <f t="shared" si="217"/>
        <v>0</v>
      </c>
      <c r="P1484" s="78" t="e">
        <f t="shared" si="216"/>
        <v>#DIV/0!</v>
      </c>
    </row>
    <row r="1485" spans="1:16" ht="15" customHeight="1" x14ac:dyDescent="0.2">
      <c r="A1485" s="4">
        <v>26</v>
      </c>
      <c r="B1485" s="11" t="s">
        <v>41</v>
      </c>
      <c r="C1485" s="13">
        <f>[1]Pune!C42</f>
        <v>0</v>
      </c>
      <c r="D1485" s="13">
        <f>[1]Pune!D42</f>
        <v>0</v>
      </c>
      <c r="E1485" s="13">
        <f>[1]Pune!E42</f>
        <v>2</v>
      </c>
      <c r="F1485" s="13">
        <f>[1]Pune!F42</f>
        <v>1</v>
      </c>
      <c r="G1485" s="13">
        <f>[1]Pune!G42</f>
        <v>0</v>
      </c>
      <c r="H1485" s="13">
        <f>[1]Pune!H42</f>
        <v>0</v>
      </c>
      <c r="I1485" s="13">
        <f>[1]Pune!I42</f>
        <v>0</v>
      </c>
      <c r="J1485" s="13">
        <f>[1]Pune!J42</f>
        <v>0</v>
      </c>
      <c r="K1485" s="78" t="e">
        <f t="shared" si="212"/>
        <v>#DIV/0!</v>
      </c>
      <c r="L1485" s="78">
        <f t="shared" si="213"/>
        <v>0</v>
      </c>
      <c r="M1485" s="78">
        <f t="shared" si="214"/>
        <v>1</v>
      </c>
      <c r="N1485" s="78">
        <f t="shared" si="217"/>
        <v>0</v>
      </c>
      <c r="O1485" s="78">
        <f t="shared" si="217"/>
        <v>0</v>
      </c>
      <c r="P1485" s="78">
        <f t="shared" si="216"/>
        <v>0</v>
      </c>
    </row>
    <row r="1486" spans="1:16" ht="15" customHeight="1" x14ac:dyDescent="0.2">
      <c r="A1486" s="4">
        <v>27</v>
      </c>
      <c r="B1486" s="11" t="s">
        <v>42</v>
      </c>
      <c r="C1486" s="13">
        <f>[1]Raigad!C42</f>
        <v>6</v>
      </c>
      <c r="D1486" s="13">
        <f>[1]Raigad!D42</f>
        <v>1</v>
      </c>
      <c r="E1486" s="13">
        <f>[1]Raigad!E42</f>
        <v>0</v>
      </c>
      <c r="F1486" s="13">
        <f>[1]Raigad!F42</f>
        <v>0</v>
      </c>
      <c r="G1486" s="13">
        <f>[1]Raigad!G42</f>
        <v>0</v>
      </c>
      <c r="H1486" s="13">
        <f>[1]Raigad!H42</f>
        <v>0</v>
      </c>
      <c r="I1486" s="13">
        <f>[1]Raigad!I42</f>
        <v>0</v>
      </c>
      <c r="J1486" s="13">
        <f>[1]Raigad!J42</f>
        <v>0</v>
      </c>
      <c r="K1486" s="78">
        <f t="shared" si="212"/>
        <v>0</v>
      </c>
      <c r="L1486" s="78" t="e">
        <f t="shared" si="213"/>
        <v>#DIV/0!</v>
      </c>
      <c r="M1486" s="78">
        <f t="shared" si="214"/>
        <v>1</v>
      </c>
      <c r="N1486" s="78">
        <f t="shared" si="217"/>
        <v>0</v>
      </c>
      <c r="O1486" s="78">
        <f t="shared" si="217"/>
        <v>0</v>
      </c>
      <c r="P1486" s="78">
        <f t="shared" si="216"/>
        <v>0</v>
      </c>
    </row>
    <row r="1487" spans="1:16" ht="15" customHeight="1" x14ac:dyDescent="0.2">
      <c r="A1487" s="4">
        <v>28</v>
      </c>
      <c r="B1487" s="11" t="s">
        <v>43</v>
      </c>
      <c r="C1487" s="13">
        <f>[1]Ratnagiri!C42</f>
        <v>0</v>
      </c>
      <c r="D1487" s="13">
        <f>[1]Ratnagiri!D42</f>
        <v>0</v>
      </c>
      <c r="E1487" s="13">
        <f>[1]Ratnagiri!E42</f>
        <v>0</v>
      </c>
      <c r="F1487" s="13">
        <f>[1]Ratnagiri!F42</f>
        <v>0</v>
      </c>
      <c r="G1487" s="13">
        <f>[1]Ratnagiri!G42</f>
        <v>0</v>
      </c>
      <c r="H1487" s="13">
        <f>[1]Ratnagiri!H42</f>
        <v>0</v>
      </c>
      <c r="I1487" s="13">
        <f>[1]Ratnagiri!I42</f>
        <v>0</v>
      </c>
      <c r="J1487" s="13">
        <f>[1]Ratnagiri!J42</f>
        <v>0</v>
      </c>
      <c r="K1487" s="78" t="e">
        <f t="shared" si="212"/>
        <v>#DIV/0!</v>
      </c>
      <c r="L1487" s="78" t="e">
        <f t="shared" si="213"/>
        <v>#DIV/0!</v>
      </c>
      <c r="M1487" s="78">
        <f t="shared" si="214"/>
        <v>0</v>
      </c>
      <c r="N1487" s="78">
        <f t="shared" si="217"/>
        <v>0</v>
      </c>
      <c r="O1487" s="78">
        <f t="shared" si="217"/>
        <v>0</v>
      </c>
      <c r="P1487" s="78" t="e">
        <f t="shared" si="216"/>
        <v>#DIV/0!</v>
      </c>
    </row>
    <row r="1488" spans="1:16" ht="15" customHeight="1" x14ac:dyDescent="0.2">
      <c r="A1488" s="4">
        <v>29</v>
      </c>
      <c r="B1488" s="11" t="s">
        <v>44</v>
      </c>
      <c r="C1488" s="13">
        <f>[1]Sangli!C42</f>
        <v>0</v>
      </c>
      <c r="D1488" s="13">
        <f>[1]Sangli!D42</f>
        <v>0</v>
      </c>
      <c r="E1488" s="13">
        <f>[1]Sangli!E42</f>
        <v>0</v>
      </c>
      <c r="F1488" s="13">
        <f>[1]Sangli!F42</f>
        <v>0</v>
      </c>
      <c r="G1488" s="13">
        <f>[1]Sangli!G42</f>
        <v>0</v>
      </c>
      <c r="H1488" s="13">
        <f>[1]Sangli!H42</f>
        <v>0</v>
      </c>
      <c r="I1488" s="13">
        <f>[1]Sangli!I42</f>
        <v>0</v>
      </c>
      <c r="J1488" s="13">
        <f>[1]Sangli!J42</f>
        <v>0</v>
      </c>
      <c r="K1488" s="78" t="e">
        <f t="shared" si="212"/>
        <v>#DIV/0!</v>
      </c>
      <c r="L1488" s="78" t="e">
        <f t="shared" si="213"/>
        <v>#DIV/0!</v>
      </c>
      <c r="M1488" s="78">
        <f t="shared" si="214"/>
        <v>0</v>
      </c>
      <c r="N1488" s="78">
        <f t="shared" si="217"/>
        <v>0</v>
      </c>
      <c r="O1488" s="78">
        <f t="shared" si="217"/>
        <v>0</v>
      </c>
      <c r="P1488" s="78" t="e">
        <f t="shared" si="216"/>
        <v>#DIV/0!</v>
      </c>
    </row>
    <row r="1489" spans="1:16" ht="15" customHeight="1" x14ac:dyDescent="0.2">
      <c r="A1489" s="4">
        <v>30</v>
      </c>
      <c r="B1489" s="11" t="s">
        <v>45</v>
      </c>
      <c r="C1489" s="13">
        <f>[1]Satara!C42</f>
        <v>0</v>
      </c>
      <c r="D1489" s="13">
        <f>[1]Satara!D42</f>
        <v>0</v>
      </c>
      <c r="E1489" s="13">
        <f>[1]Satara!E42</f>
        <v>0</v>
      </c>
      <c r="F1489" s="13">
        <f>[1]Satara!F42</f>
        <v>0</v>
      </c>
      <c r="G1489" s="13">
        <f>[1]Satara!G42</f>
        <v>0</v>
      </c>
      <c r="H1489" s="13">
        <f>[1]Satara!H42</f>
        <v>0</v>
      </c>
      <c r="I1489" s="13">
        <f>[1]Satara!I42</f>
        <v>0</v>
      </c>
      <c r="J1489" s="13">
        <f>[1]Satara!J42</f>
        <v>0</v>
      </c>
      <c r="K1489" s="78" t="e">
        <f t="shared" si="212"/>
        <v>#DIV/0!</v>
      </c>
      <c r="L1489" s="78" t="e">
        <f t="shared" si="213"/>
        <v>#DIV/0!</v>
      </c>
      <c r="M1489" s="78">
        <f t="shared" si="214"/>
        <v>0</v>
      </c>
      <c r="N1489" s="78">
        <f t="shared" si="217"/>
        <v>0</v>
      </c>
      <c r="O1489" s="78">
        <f t="shared" si="217"/>
        <v>0</v>
      </c>
      <c r="P1489" s="78" t="e">
        <f t="shared" si="216"/>
        <v>#DIV/0!</v>
      </c>
    </row>
    <row r="1490" spans="1:16" ht="15" customHeight="1" x14ac:dyDescent="0.2">
      <c r="A1490" s="4">
        <v>31</v>
      </c>
      <c r="B1490" s="11" t="s">
        <v>46</v>
      </c>
      <c r="C1490" s="13">
        <f>[1]Sindhudurg!C42</f>
        <v>0</v>
      </c>
      <c r="D1490" s="13">
        <f>[1]Sindhudurg!D42</f>
        <v>0</v>
      </c>
      <c r="E1490" s="13">
        <f>[1]Sindhudurg!E42</f>
        <v>0</v>
      </c>
      <c r="F1490" s="13">
        <f>[1]Sindhudurg!F42</f>
        <v>0</v>
      </c>
      <c r="G1490" s="13">
        <f>[1]Sindhudurg!G42</f>
        <v>0</v>
      </c>
      <c r="H1490" s="13">
        <f>[1]Sindhudurg!H42</f>
        <v>0</v>
      </c>
      <c r="I1490" s="13">
        <f>[1]Sindhudurg!I42</f>
        <v>0</v>
      </c>
      <c r="J1490" s="13">
        <f>[1]Sindhudurg!J42</f>
        <v>0</v>
      </c>
      <c r="K1490" s="78" t="e">
        <f t="shared" si="212"/>
        <v>#DIV/0!</v>
      </c>
      <c r="L1490" s="78" t="e">
        <f t="shared" si="213"/>
        <v>#DIV/0!</v>
      </c>
      <c r="M1490" s="78">
        <f t="shared" si="214"/>
        <v>0</v>
      </c>
      <c r="N1490" s="78">
        <f t="shared" si="217"/>
        <v>0</v>
      </c>
      <c r="O1490" s="78">
        <f t="shared" si="217"/>
        <v>0</v>
      </c>
      <c r="P1490" s="78" t="e">
        <f t="shared" si="216"/>
        <v>#DIV/0!</v>
      </c>
    </row>
    <row r="1491" spans="1:16" ht="15" customHeight="1" x14ac:dyDescent="0.2">
      <c r="A1491" s="4">
        <v>32</v>
      </c>
      <c r="B1491" s="11" t="s">
        <v>47</v>
      </c>
      <c r="C1491" s="13">
        <f>[1]Solapur!C42</f>
        <v>0</v>
      </c>
      <c r="D1491" s="13">
        <f>[1]Solapur!D42</f>
        <v>0</v>
      </c>
      <c r="E1491" s="13">
        <f>[1]Solapur!E42</f>
        <v>0</v>
      </c>
      <c r="F1491" s="13">
        <f>[1]Solapur!F42</f>
        <v>0</v>
      </c>
      <c r="G1491" s="13">
        <f>[1]Solapur!G42</f>
        <v>0</v>
      </c>
      <c r="H1491" s="13">
        <f>[1]Solapur!H42</f>
        <v>0</v>
      </c>
      <c r="I1491" s="13">
        <f>[1]Solapur!I42</f>
        <v>0</v>
      </c>
      <c r="J1491" s="13">
        <f>[1]Solapur!J42</f>
        <v>0</v>
      </c>
      <c r="K1491" s="78" t="e">
        <f t="shared" si="212"/>
        <v>#DIV/0!</v>
      </c>
      <c r="L1491" s="78" t="e">
        <f t="shared" si="213"/>
        <v>#DIV/0!</v>
      </c>
      <c r="M1491" s="78">
        <f t="shared" si="214"/>
        <v>0</v>
      </c>
      <c r="N1491" s="78">
        <f t="shared" si="217"/>
        <v>0</v>
      </c>
      <c r="O1491" s="78">
        <f t="shared" si="217"/>
        <v>0</v>
      </c>
      <c r="P1491" s="78" t="e">
        <f t="shared" si="216"/>
        <v>#DIV/0!</v>
      </c>
    </row>
    <row r="1492" spans="1:16" ht="15" customHeight="1" x14ac:dyDescent="0.2">
      <c r="A1492" s="4">
        <v>33</v>
      </c>
      <c r="B1492" s="11" t="s">
        <v>48</v>
      </c>
      <c r="C1492" s="13">
        <f>[1]Thane!C42</f>
        <v>0</v>
      </c>
      <c r="D1492" s="13">
        <f>[1]Thane!D42</f>
        <v>0</v>
      </c>
      <c r="E1492" s="13">
        <f>[1]Thane!E42</f>
        <v>0</v>
      </c>
      <c r="F1492" s="13">
        <f>[1]Thane!F42</f>
        <v>0</v>
      </c>
      <c r="G1492" s="13">
        <f>[1]Thane!G42</f>
        <v>0</v>
      </c>
      <c r="H1492" s="13">
        <f>[1]Thane!H42</f>
        <v>0</v>
      </c>
      <c r="I1492" s="13">
        <f>[1]Thane!I42</f>
        <v>0</v>
      </c>
      <c r="J1492" s="13">
        <f>[1]Thane!J42</f>
        <v>0</v>
      </c>
      <c r="K1492" s="78" t="e">
        <f t="shared" si="212"/>
        <v>#DIV/0!</v>
      </c>
      <c r="L1492" s="78" t="e">
        <f t="shared" si="213"/>
        <v>#DIV/0!</v>
      </c>
      <c r="M1492" s="78">
        <f t="shared" si="214"/>
        <v>0</v>
      </c>
      <c r="N1492" s="78">
        <f t="shared" ref="N1492:O1495" si="218">G1492+I1492</f>
        <v>0</v>
      </c>
      <c r="O1492" s="78">
        <f t="shared" si="218"/>
        <v>0</v>
      </c>
      <c r="P1492" s="78" t="e">
        <f t="shared" si="216"/>
        <v>#DIV/0!</v>
      </c>
    </row>
    <row r="1493" spans="1:16" ht="15" customHeight="1" x14ac:dyDescent="0.2">
      <c r="A1493" s="4">
        <v>34</v>
      </c>
      <c r="B1493" s="11" t="s">
        <v>49</v>
      </c>
      <c r="C1493" s="13">
        <f>[1]Wardha!C42</f>
        <v>0</v>
      </c>
      <c r="D1493" s="13">
        <f>[1]Wardha!D42</f>
        <v>0</v>
      </c>
      <c r="E1493" s="13">
        <f>[1]Wardha!E42</f>
        <v>0</v>
      </c>
      <c r="F1493" s="13">
        <f>[1]Wardha!F42</f>
        <v>0</v>
      </c>
      <c r="G1493" s="13">
        <f>[1]Wardha!G42</f>
        <v>0</v>
      </c>
      <c r="H1493" s="13">
        <f>[1]Wardha!H42</f>
        <v>0</v>
      </c>
      <c r="I1493" s="13">
        <f>[1]Wardha!I42</f>
        <v>0</v>
      </c>
      <c r="J1493" s="13">
        <f>[1]Wardha!J42</f>
        <v>0</v>
      </c>
      <c r="K1493" s="78" t="e">
        <f t="shared" si="212"/>
        <v>#DIV/0!</v>
      </c>
      <c r="L1493" s="78" t="e">
        <f t="shared" si="213"/>
        <v>#DIV/0!</v>
      </c>
      <c r="M1493" s="78">
        <f t="shared" si="214"/>
        <v>0</v>
      </c>
      <c r="N1493" s="78">
        <f t="shared" si="218"/>
        <v>0</v>
      </c>
      <c r="O1493" s="78">
        <f t="shared" si="218"/>
        <v>0</v>
      </c>
      <c r="P1493" s="78" t="e">
        <f t="shared" si="216"/>
        <v>#DIV/0!</v>
      </c>
    </row>
    <row r="1494" spans="1:16" ht="15" customHeight="1" x14ac:dyDescent="0.2">
      <c r="A1494" s="4">
        <v>35</v>
      </c>
      <c r="B1494" s="11" t="s">
        <v>50</v>
      </c>
      <c r="C1494" s="13">
        <f>[1]Washim!C42</f>
        <v>0</v>
      </c>
      <c r="D1494" s="13">
        <f>[1]Washim!D42</f>
        <v>0</v>
      </c>
      <c r="E1494" s="13">
        <f>[1]Washim!E42</f>
        <v>0</v>
      </c>
      <c r="F1494" s="13">
        <f>[1]Washim!F42</f>
        <v>0</v>
      </c>
      <c r="G1494" s="13">
        <f>[1]Washim!G42</f>
        <v>0</v>
      </c>
      <c r="H1494" s="13">
        <f>[1]Washim!H42</f>
        <v>0</v>
      </c>
      <c r="I1494" s="13">
        <f>[1]Washim!I42</f>
        <v>0</v>
      </c>
      <c r="J1494" s="13">
        <f>[1]Washim!J42</f>
        <v>0</v>
      </c>
      <c r="K1494" s="78" t="e">
        <f t="shared" si="212"/>
        <v>#DIV/0!</v>
      </c>
      <c r="L1494" s="78" t="e">
        <f t="shared" si="213"/>
        <v>#DIV/0!</v>
      </c>
      <c r="M1494" s="78">
        <f t="shared" si="214"/>
        <v>0</v>
      </c>
      <c r="N1494" s="78">
        <f t="shared" si="218"/>
        <v>0</v>
      </c>
      <c r="O1494" s="78">
        <f t="shared" si="218"/>
        <v>0</v>
      </c>
      <c r="P1494" s="78" t="e">
        <f t="shared" si="216"/>
        <v>#DIV/0!</v>
      </c>
    </row>
    <row r="1495" spans="1:16" ht="15" customHeight="1" x14ac:dyDescent="0.2">
      <c r="A1495" s="4">
        <v>36</v>
      </c>
      <c r="B1495" s="11" t="s">
        <v>51</v>
      </c>
      <c r="C1495" s="13">
        <f>[1]Yavatmal!C42</f>
        <v>0</v>
      </c>
      <c r="D1495" s="13">
        <f>[1]Yavatmal!D42</f>
        <v>0</v>
      </c>
      <c r="E1495" s="13">
        <f>[1]Yavatmal!E42</f>
        <v>0</v>
      </c>
      <c r="F1495" s="13">
        <f>[1]Yavatmal!F42</f>
        <v>0</v>
      </c>
      <c r="G1495" s="13">
        <f>[1]Yavatmal!G42</f>
        <v>0</v>
      </c>
      <c r="H1495" s="13">
        <f>[1]Yavatmal!H42</f>
        <v>0</v>
      </c>
      <c r="I1495" s="13">
        <f>[1]Yavatmal!I42</f>
        <v>0</v>
      </c>
      <c r="J1495" s="13">
        <f>[1]Yavatmal!J42</f>
        <v>0</v>
      </c>
      <c r="K1495" s="78" t="e">
        <f t="shared" si="212"/>
        <v>#DIV/0!</v>
      </c>
      <c r="L1495" s="78" t="e">
        <f t="shared" si="213"/>
        <v>#DIV/0!</v>
      </c>
      <c r="M1495" s="78">
        <f t="shared" si="214"/>
        <v>0</v>
      </c>
      <c r="N1495" s="78">
        <f t="shared" si="218"/>
        <v>0</v>
      </c>
      <c r="O1495" s="78">
        <f t="shared" si="218"/>
        <v>0</v>
      </c>
      <c r="P1495" s="78" t="e">
        <f t="shared" si="216"/>
        <v>#DIV/0!</v>
      </c>
    </row>
    <row r="1496" spans="1:16" ht="15" customHeight="1" x14ac:dyDescent="0.2">
      <c r="A1496" s="20"/>
      <c r="B1496" s="21" t="s">
        <v>8</v>
      </c>
      <c r="C1496" s="76">
        <f t="shared" ref="C1496:J1496" si="219">SUM(C1460:C1495)</f>
        <v>6</v>
      </c>
      <c r="D1496" s="76">
        <f t="shared" si="219"/>
        <v>1</v>
      </c>
      <c r="E1496" s="76">
        <f t="shared" si="219"/>
        <v>2</v>
      </c>
      <c r="F1496" s="76">
        <f t="shared" si="219"/>
        <v>1</v>
      </c>
      <c r="G1496" s="76">
        <f t="shared" si="219"/>
        <v>0</v>
      </c>
      <c r="H1496" s="76">
        <f t="shared" si="219"/>
        <v>0</v>
      </c>
      <c r="I1496" s="76">
        <f t="shared" si="219"/>
        <v>0</v>
      </c>
      <c r="J1496" s="76">
        <f t="shared" si="219"/>
        <v>0</v>
      </c>
      <c r="K1496" s="76">
        <f>(H1496/D1496)*100</f>
        <v>0</v>
      </c>
      <c r="L1496" s="76">
        <f>(J1496/F1496)*100</f>
        <v>0</v>
      </c>
      <c r="M1496" s="76">
        <f>D1496+F1496</f>
        <v>2</v>
      </c>
      <c r="N1496" s="76">
        <f>G1496+I1496</f>
        <v>0</v>
      </c>
      <c r="O1496" s="76">
        <f>H1496+J1496</f>
        <v>0</v>
      </c>
      <c r="P1496" s="76">
        <f>(O1496/M1496)*100</f>
        <v>0</v>
      </c>
    </row>
    <row r="1497" spans="1:16" ht="15" customHeight="1" x14ac:dyDescent="0.2">
      <c r="A1497" s="110" t="s">
        <v>137</v>
      </c>
      <c r="B1497" s="110"/>
      <c r="C1497" s="110"/>
      <c r="D1497" s="110"/>
      <c r="E1497" s="110"/>
      <c r="F1497" s="110"/>
      <c r="G1497" s="110"/>
      <c r="H1497" s="110"/>
      <c r="I1497" s="110"/>
      <c r="J1497" s="110"/>
      <c r="K1497" s="110"/>
      <c r="L1497" s="110"/>
      <c r="M1497" s="110"/>
      <c r="N1497" s="110"/>
      <c r="O1497" s="110"/>
      <c r="P1497" s="110"/>
    </row>
    <row r="1498" spans="1:16" ht="15" customHeight="1" x14ac:dyDescent="0.2">
      <c r="A1498" s="111"/>
      <c r="B1498" s="111"/>
      <c r="C1498" s="111"/>
      <c r="D1498" s="111"/>
      <c r="E1498" s="111"/>
      <c r="F1498" s="111"/>
      <c r="G1498" s="111"/>
      <c r="H1498" s="111"/>
      <c r="I1498" s="111"/>
      <c r="J1498" s="111"/>
      <c r="K1498" s="111"/>
      <c r="L1498" s="111"/>
      <c r="M1498" s="111"/>
      <c r="N1498" s="111"/>
      <c r="O1498" s="111"/>
      <c r="P1498" s="111"/>
    </row>
    <row r="1499" spans="1:16" ht="15" customHeight="1" x14ac:dyDescent="0.2">
      <c r="A1499" s="112" t="str">
        <f>A91</f>
        <v>Disbursements under Crop Loans - 17.07.2021</v>
      </c>
      <c r="B1499" s="112"/>
      <c r="C1499" s="112"/>
      <c r="D1499" s="112"/>
      <c r="E1499" s="112"/>
      <c r="F1499" s="112"/>
      <c r="G1499" s="112"/>
      <c r="H1499" s="112"/>
      <c r="I1499" s="112"/>
      <c r="J1499" s="112"/>
      <c r="K1499" s="112"/>
      <c r="L1499" s="112"/>
      <c r="M1499" s="112"/>
      <c r="N1499" s="112"/>
      <c r="O1499" s="112"/>
      <c r="P1499" s="112"/>
    </row>
    <row r="1500" spans="1:16" ht="15" customHeight="1" x14ac:dyDescent="0.2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113" t="s">
        <v>2</v>
      </c>
      <c r="N1500" s="113"/>
      <c r="O1500" s="113"/>
      <c r="P1500" s="113"/>
    </row>
    <row r="1501" spans="1:16" ht="39.950000000000003" customHeight="1" x14ac:dyDescent="0.2">
      <c r="A1501" s="100" t="s">
        <v>3</v>
      </c>
      <c r="B1501" s="100" t="s">
        <v>58</v>
      </c>
      <c r="C1501" s="103" t="str">
        <f>C1281</f>
        <v>Crop Loan Target 
ACP 2021-22</v>
      </c>
      <c r="D1501" s="104"/>
      <c r="E1501" s="104"/>
      <c r="F1501" s="105"/>
      <c r="G1501" s="106" t="str">
        <f>G1281</f>
        <v>Cumulative Achievement from 
01.04.2021</v>
      </c>
      <c r="H1501" s="107"/>
      <c r="I1501" s="107"/>
      <c r="J1501" s="108"/>
      <c r="K1501" s="92" t="s">
        <v>7</v>
      </c>
      <c r="L1501" s="92"/>
      <c r="M1501" s="92" t="s">
        <v>8</v>
      </c>
      <c r="N1501" s="92"/>
      <c r="O1501" s="92"/>
      <c r="P1501" s="92"/>
    </row>
    <row r="1502" spans="1:16" ht="15" customHeight="1" x14ac:dyDescent="0.2">
      <c r="A1502" s="101"/>
      <c r="B1502" s="101"/>
      <c r="C1502" s="93" t="s">
        <v>9</v>
      </c>
      <c r="D1502" s="93"/>
      <c r="E1502" s="94" t="s">
        <v>10</v>
      </c>
      <c r="F1502" s="95"/>
      <c r="G1502" s="96" t="s">
        <v>9</v>
      </c>
      <c r="H1502" s="97"/>
      <c r="I1502" s="96" t="s">
        <v>10</v>
      </c>
      <c r="J1502" s="97"/>
      <c r="K1502" s="98" t="s">
        <v>9</v>
      </c>
      <c r="L1502" s="98" t="s">
        <v>10</v>
      </c>
      <c r="M1502" s="98" t="s">
        <v>11</v>
      </c>
      <c r="N1502" s="93" t="s">
        <v>12</v>
      </c>
      <c r="O1502" s="93"/>
      <c r="P1502" s="98" t="s">
        <v>13</v>
      </c>
    </row>
    <row r="1503" spans="1:16" ht="15" customHeight="1" x14ac:dyDescent="0.2">
      <c r="A1503" s="102"/>
      <c r="B1503" s="102"/>
      <c r="C1503" s="3" t="s">
        <v>14</v>
      </c>
      <c r="D1503" s="3" t="s">
        <v>15</v>
      </c>
      <c r="E1503" s="3" t="s">
        <v>14</v>
      </c>
      <c r="F1503" s="3" t="s">
        <v>15</v>
      </c>
      <c r="G1503" s="3" t="s">
        <v>14</v>
      </c>
      <c r="H1503" s="3" t="s">
        <v>15</v>
      </c>
      <c r="I1503" s="3" t="s">
        <v>14</v>
      </c>
      <c r="J1503" s="3" t="s">
        <v>15</v>
      </c>
      <c r="K1503" s="99"/>
      <c r="L1503" s="99"/>
      <c r="M1503" s="99"/>
      <c r="N1503" s="3" t="s">
        <v>14</v>
      </c>
      <c r="O1503" s="3" t="s">
        <v>15</v>
      </c>
      <c r="P1503" s="99"/>
    </row>
    <row r="1504" spans="1:16" ht="15" customHeight="1" x14ac:dyDescent="0.2">
      <c r="A1504" s="4">
        <v>1</v>
      </c>
      <c r="B1504" s="11" t="s">
        <v>16</v>
      </c>
      <c r="C1504" s="13">
        <f>[1]Ahmednagar!C43</f>
        <v>0</v>
      </c>
      <c r="D1504" s="13">
        <f>[1]Ahmednagar!D43</f>
        <v>0</v>
      </c>
      <c r="E1504" s="13">
        <f>[1]Ahmednagar!E43</f>
        <v>0</v>
      </c>
      <c r="F1504" s="13">
        <f>[1]Ahmednagar!F43</f>
        <v>0</v>
      </c>
      <c r="G1504" s="13">
        <f>[1]Ahmednagar!G43</f>
        <v>0</v>
      </c>
      <c r="H1504" s="13">
        <f>[1]Ahmednagar!H43</f>
        <v>0</v>
      </c>
      <c r="I1504" s="13">
        <f>[1]Ahmednagar!I43</f>
        <v>0</v>
      </c>
      <c r="J1504" s="13">
        <f>[1]Ahmednagar!J43</f>
        <v>0</v>
      </c>
      <c r="K1504" s="78" t="e">
        <f t="shared" ref="K1504:K1539" si="220">(H1504/D1504)*100</f>
        <v>#DIV/0!</v>
      </c>
      <c r="L1504" s="78" t="e">
        <f t="shared" ref="L1504:L1539" si="221">(J1504/F1504)*100</f>
        <v>#DIV/0!</v>
      </c>
      <c r="M1504" s="78">
        <f t="shared" ref="M1504:M1539" si="222">D1504+F1504</f>
        <v>0</v>
      </c>
      <c r="N1504" s="78">
        <f t="shared" ref="N1504:O1519" si="223">G1504+I1504</f>
        <v>0</v>
      </c>
      <c r="O1504" s="78">
        <f t="shared" si="223"/>
        <v>0</v>
      </c>
      <c r="P1504" s="78" t="e">
        <f t="shared" ref="P1504:P1539" si="224">(O1504/M1504)*100</f>
        <v>#DIV/0!</v>
      </c>
    </row>
    <row r="1505" spans="1:16" ht="15" customHeight="1" x14ac:dyDescent="0.2">
      <c r="A1505" s="4">
        <v>2</v>
      </c>
      <c r="B1505" s="11" t="s">
        <v>17</v>
      </c>
      <c r="C1505" s="13">
        <f>[1]Akola!C43</f>
        <v>0</v>
      </c>
      <c r="D1505" s="13">
        <f>[1]Akola!D43</f>
        <v>0</v>
      </c>
      <c r="E1505" s="13">
        <f>[1]Akola!E43</f>
        <v>0</v>
      </c>
      <c r="F1505" s="13">
        <f>[1]Akola!F43</f>
        <v>0</v>
      </c>
      <c r="G1505" s="13">
        <f>[1]Akola!G43</f>
        <v>0</v>
      </c>
      <c r="H1505" s="13">
        <f>[1]Akola!H43</f>
        <v>0</v>
      </c>
      <c r="I1505" s="13">
        <f>[1]Akola!I43</f>
        <v>0</v>
      </c>
      <c r="J1505" s="13">
        <f>[1]Akola!J43</f>
        <v>0</v>
      </c>
      <c r="K1505" s="78" t="e">
        <f t="shared" si="220"/>
        <v>#DIV/0!</v>
      </c>
      <c r="L1505" s="78" t="e">
        <f t="shared" si="221"/>
        <v>#DIV/0!</v>
      </c>
      <c r="M1505" s="78">
        <f t="shared" si="222"/>
        <v>0</v>
      </c>
      <c r="N1505" s="78">
        <f t="shared" si="223"/>
        <v>0</v>
      </c>
      <c r="O1505" s="78">
        <f t="shared" si="223"/>
        <v>0</v>
      </c>
      <c r="P1505" s="78" t="e">
        <f t="shared" si="224"/>
        <v>#DIV/0!</v>
      </c>
    </row>
    <row r="1506" spans="1:16" ht="15" customHeight="1" x14ac:dyDescent="0.2">
      <c r="A1506" s="4">
        <v>3</v>
      </c>
      <c r="B1506" s="11" t="s">
        <v>18</v>
      </c>
      <c r="C1506" s="13">
        <f>[1]Amravati!C43</f>
        <v>0</v>
      </c>
      <c r="D1506" s="13">
        <f>[1]Amravati!D43</f>
        <v>0</v>
      </c>
      <c r="E1506" s="13">
        <f>[1]Amravati!E43</f>
        <v>0</v>
      </c>
      <c r="F1506" s="13">
        <f>[1]Amravati!F43</f>
        <v>0</v>
      </c>
      <c r="G1506" s="13">
        <f>[1]Amravati!G43</f>
        <v>0</v>
      </c>
      <c r="H1506" s="13">
        <f>[1]Amravati!H43</f>
        <v>0</v>
      </c>
      <c r="I1506" s="13">
        <f>[1]Amravati!I43</f>
        <v>0</v>
      </c>
      <c r="J1506" s="13">
        <f>[1]Amravati!J43</f>
        <v>0</v>
      </c>
      <c r="K1506" s="78" t="e">
        <f t="shared" si="220"/>
        <v>#DIV/0!</v>
      </c>
      <c r="L1506" s="78" t="e">
        <f t="shared" si="221"/>
        <v>#DIV/0!</v>
      </c>
      <c r="M1506" s="78">
        <f t="shared" si="222"/>
        <v>0</v>
      </c>
      <c r="N1506" s="78">
        <f t="shared" si="223"/>
        <v>0</v>
      </c>
      <c r="O1506" s="78">
        <f t="shared" si="223"/>
        <v>0</v>
      </c>
      <c r="P1506" s="78" t="e">
        <f t="shared" si="224"/>
        <v>#DIV/0!</v>
      </c>
    </row>
    <row r="1507" spans="1:16" ht="15" customHeight="1" x14ac:dyDescent="0.2">
      <c r="A1507" s="4">
        <v>4</v>
      </c>
      <c r="B1507" s="11" t="s">
        <v>19</v>
      </c>
      <c r="C1507" s="13">
        <f>[1]Aurangabad!C43</f>
        <v>0</v>
      </c>
      <c r="D1507" s="13">
        <f>[1]Aurangabad!D43</f>
        <v>0</v>
      </c>
      <c r="E1507" s="13">
        <f>[1]Aurangabad!E43</f>
        <v>0</v>
      </c>
      <c r="F1507" s="13">
        <f>[1]Aurangabad!F43</f>
        <v>0</v>
      </c>
      <c r="G1507" s="13">
        <f>[1]Aurangabad!G43</f>
        <v>0</v>
      </c>
      <c r="H1507" s="13">
        <f>[1]Aurangabad!H43</f>
        <v>0</v>
      </c>
      <c r="I1507" s="13">
        <f>[1]Aurangabad!I43</f>
        <v>0</v>
      </c>
      <c r="J1507" s="13">
        <f>[1]Aurangabad!J43</f>
        <v>0</v>
      </c>
      <c r="K1507" s="78" t="e">
        <f t="shared" si="220"/>
        <v>#DIV/0!</v>
      </c>
      <c r="L1507" s="78" t="e">
        <f t="shared" si="221"/>
        <v>#DIV/0!</v>
      </c>
      <c r="M1507" s="78">
        <f t="shared" si="222"/>
        <v>0</v>
      </c>
      <c r="N1507" s="78">
        <f t="shared" si="223"/>
        <v>0</v>
      </c>
      <c r="O1507" s="78">
        <f t="shared" si="223"/>
        <v>0</v>
      </c>
      <c r="P1507" s="78" t="e">
        <f t="shared" si="224"/>
        <v>#DIV/0!</v>
      </c>
    </row>
    <row r="1508" spans="1:16" ht="15" customHeight="1" x14ac:dyDescent="0.2">
      <c r="A1508" s="4">
        <v>5</v>
      </c>
      <c r="B1508" s="11" t="s">
        <v>20</v>
      </c>
      <c r="C1508" s="13">
        <f>[1]Beed!C43</f>
        <v>0</v>
      </c>
      <c r="D1508" s="13">
        <f>[1]Beed!D43</f>
        <v>0</v>
      </c>
      <c r="E1508" s="13">
        <f>[1]Beed!E43</f>
        <v>0</v>
      </c>
      <c r="F1508" s="13">
        <f>[1]Beed!F43</f>
        <v>0</v>
      </c>
      <c r="G1508" s="13">
        <f>[1]Beed!G43</f>
        <v>0</v>
      </c>
      <c r="H1508" s="13">
        <f>[1]Beed!H43</f>
        <v>0</v>
      </c>
      <c r="I1508" s="13">
        <f>[1]Beed!I43</f>
        <v>0</v>
      </c>
      <c r="J1508" s="13">
        <f>[1]Beed!J43</f>
        <v>0</v>
      </c>
      <c r="K1508" s="78" t="e">
        <f t="shared" si="220"/>
        <v>#DIV/0!</v>
      </c>
      <c r="L1508" s="78" t="e">
        <f t="shared" si="221"/>
        <v>#DIV/0!</v>
      </c>
      <c r="M1508" s="78">
        <f t="shared" si="222"/>
        <v>0</v>
      </c>
      <c r="N1508" s="78">
        <f t="shared" si="223"/>
        <v>0</v>
      </c>
      <c r="O1508" s="78">
        <f t="shared" si="223"/>
        <v>0</v>
      </c>
      <c r="P1508" s="78" t="e">
        <f t="shared" si="224"/>
        <v>#DIV/0!</v>
      </c>
    </row>
    <row r="1509" spans="1:16" ht="15" customHeight="1" x14ac:dyDescent="0.2">
      <c r="A1509" s="4">
        <v>6</v>
      </c>
      <c r="B1509" s="11" t="s">
        <v>21</v>
      </c>
      <c r="C1509" s="13">
        <f>[1]Bhandara!C43</f>
        <v>0</v>
      </c>
      <c r="D1509" s="13">
        <f>[1]Bhandara!D43</f>
        <v>0</v>
      </c>
      <c r="E1509" s="13">
        <f>[1]Bhandara!E43</f>
        <v>0</v>
      </c>
      <c r="F1509" s="13">
        <f>[1]Bhandara!F43</f>
        <v>0</v>
      </c>
      <c r="G1509" s="13">
        <f>[1]Bhandara!G43</f>
        <v>0</v>
      </c>
      <c r="H1509" s="13">
        <f>[1]Bhandara!H43</f>
        <v>0</v>
      </c>
      <c r="I1509" s="13">
        <f>[1]Bhandara!I43</f>
        <v>0</v>
      </c>
      <c r="J1509" s="13">
        <f>[1]Bhandara!J43</f>
        <v>0</v>
      </c>
      <c r="K1509" s="78" t="e">
        <f t="shared" si="220"/>
        <v>#DIV/0!</v>
      </c>
      <c r="L1509" s="78" t="e">
        <f t="shared" si="221"/>
        <v>#DIV/0!</v>
      </c>
      <c r="M1509" s="78">
        <f t="shared" si="222"/>
        <v>0</v>
      </c>
      <c r="N1509" s="78">
        <f t="shared" si="223"/>
        <v>0</v>
      </c>
      <c r="O1509" s="78">
        <f t="shared" si="223"/>
        <v>0</v>
      </c>
      <c r="P1509" s="78" t="e">
        <f t="shared" si="224"/>
        <v>#DIV/0!</v>
      </c>
    </row>
    <row r="1510" spans="1:16" ht="15" customHeight="1" x14ac:dyDescent="0.2">
      <c r="A1510" s="4">
        <v>7</v>
      </c>
      <c r="B1510" s="11" t="s">
        <v>22</v>
      </c>
      <c r="C1510" s="13">
        <f>[1]Buldhana!C43</f>
        <v>0</v>
      </c>
      <c r="D1510" s="13">
        <f>[1]Buldhana!D43</f>
        <v>0</v>
      </c>
      <c r="E1510" s="13">
        <f>[1]Buldhana!E43</f>
        <v>0</v>
      </c>
      <c r="F1510" s="13">
        <f>[1]Buldhana!F43</f>
        <v>0</v>
      </c>
      <c r="G1510" s="13">
        <f>[1]Buldhana!G43</f>
        <v>0</v>
      </c>
      <c r="H1510" s="13">
        <f>[1]Buldhana!H43</f>
        <v>0</v>
      </c>
      <c r="I1510" s="13">
        <f>[1]Buldhana!I43</f>
        <v>0</v>
      </c>
      <c r="J1510" s="13">
        <f>[1]Buldhana!J43</f>
        <v>0</v>
      </c>
      <c r="K1510" s="78" t="e">
        <f t="shared" si="220"/>
        <v>#DIV/0!</v>
      </c>
      <c r="L1510" s="78" t="e">
        <f t="shared" si="221"/>
        <v>#DIV/0!</v>
      </c>
      <c r="M1510" s="78">
        <f t="shared" si="222"/>
        <v>0</v>
      </c>
      <c r="N1510" s="78">
        <f t="shared" si="223"/>
        <v>0</v>
      </c>
      <c r="O1510" s="78">
        <f t="shared" si="223"/>
        <v>0</v>
      </c>
      <c r="P1510" s="78" t="e">
        <f t="shared" si="224"/>
        <v>#DIV/0!</v>
      </c>
    </row>
    <row r="1511" spans="1:16" ht="15" customHeight="1" x14ac:dyDescent="0.2">
      <c r="A1511" s="4">
        <v>8</v>
      </c>
      <c r="B1511" s="11" t="s">
        <v>23</v>
      </c>
      <c r="C1511" s="13">
        <f>[1]Chandrapur!C43</f>
        <v>0</v>
      </c>
      <c r="D1511" s="13">
        <f>[1]Chandrapur!D43</f>
        <v>0</v>
      </c>
      <c r="E1511" s="13">
        <f>[1]Chandrapur!E43</f>
        <v>0</v>
      </c>
      <c r="F1511" s="13">
        <f>[1]Chandrapur!F43</f>
        <v>0</v>
      </c>
      <c r="G1511" s="13">
        <f>[1]Chandrapur!G43</f>
        <v>0</v>
      </c>
      <c r="H1511" s="13">
        <f>[1]Chandrapur!H43</f>
        <v>0</v>
      </c>
      <c r="I1511" s="13">
        <f>[1]Chandrapur!I43</f>
        <v>0</v>
      </c>
      <c r="J1511" s="13">
        <f>[1]Chandrapur!J43</f>
        <v>0</v>
      </c>
      <c r="K1511" s="78" t="e">
        <f t="shared" si="220"/>
        <v>#DIV/0!</v>
      </c>
      <c r="L1511" s="78" t="e">
        <f t="shared" si="221"/>
        <v>#DIV/0!</v>
      </c>
      <c r="M1511" s="78">
        <f t="shared" si="222"/>
        <v>0</v>
      </c>
      <c r="N1511" s="78">
        <f t="shared" si="223"/>
        <v>0</v>
      </c>
      <c r="O1511" s="78">
        <f t="shared" si="223"/>
        <v>0</v>
      </c>
      <c r="P1511" s="78" t="e">
        <f t="shared" si="224"/>
        <v>#DIV/0!</v>
      </c>
    </row>
    <row r="1512" spans="1:16" ht="15" customHeight="1" x14ac:dyDescent="0.2">
      <c r="A1512" s="4">
        <v>9</v>
      </c>
      <c r="B1512" s="11" t="s">
        <v>24</v>
      </c>
      <c r="C1512" s="13">
        <f>[1]Dhule!C43</f>
        <v>0</v>
      </c>
      <c r="D1512" s="13">
        <f>[1]Dhule!D43</f>
        <v>0</v>
      </c>
      <c r="E1512" s="13">
        <f>[1]Dhule!E43</f>
        <v>0</v>
      </c>
      <c r="F1512" s="13">
        <f>[1]Dhule!F43</f>
        <v>0</v>
      </c>
      <c r="G1512" s="13">
        <f>[1]Dhule!G43</f>
        <v>0</v>
      </c>
      <c r="H1512" s="13">
        <f>[1]Dhule!H43</f>
        <v>0</v>
      </c>
      <c r="I1512" s="13">
        <f>[1]Dhule!I43</f>
        <v>0</v>
      </c>
      <c r="J1512" s="13">
        <f>[1]Dhule!J43</f>
        <v>0</v>
      </c>
      <c r="K1512" s="78" t="e">
        <f t="shared" si="220"/>
        <v>#DIV/0!</v>
      </c>
      <c r="L1512" s="78" t="e">
        <f t="shared" si="221"/>
        <v>#DIV/0!</v>
      </c>
      <c r="M1512" s="78">
        <f t="shared" si="222"/>
        <v>0</v>
      </c>
      <c r="N1512" s="78">
        <f t="shared" si="223"/>
        <v>0</v>
      </c>
      <c r="O1512" s="78">
        <f t="shared" si="223"/>
        <v>0</v>
      </c>
      <c r="P1512" s="78" t="e">
        <f t="shared" si="224"/>
        <v>#DIV/0!</v>
      </c>
    </row>
    <row r="1513" spans="1:16" ht="15" customHeight="1" x14ac:dyDescent="0.2">
      <c r="A1513" s="4">
        <v>10</v>
      </c>
      <c r="B1513" s="11" t="s">
        <v>25</v>
      </c>
      <c r="C1513" s="13">
        <f>[1]Gadchiroli!C43</f>
        <v>0</v>
      </c>
      <c r="D1513" s="13">
        <f>[1]Gadchiroli!D43</f>
        <v>0</v>
      </c>
      <c r="E1513" s="13">
        <f>[1]Gadchiroli!E43</f>
        <v>0</v>
      </c>
      <c r="F1513" s="13">
        <f>[1]Gadchiroli!F43</f>
        <v>0</v>
      </c>
      <c r="G1513" s="13">
        <f>[1]Gadchiroli!G43</f>
        <v>0</v>
      </c>
      <c r="H1513" s="13">
        <f>[1]Gadchiroli!H43</f>
        <v>0</v>
      </c>
      <c r="I1513" s="13">
        <f>[1]Gadchiroli!I43</f>
        <v>0</v>
      </c>
      <c r="J1513" s="13">
        <f>[1]Gadchiroli!J43</f>
        <v>0</v>
      </c>
      <c r="K1513" s="78" t="e">
        <f t="shared" si="220"/>
        <v>#DIV/0!</v>
      </c>
      <c r="L1513" s="78" t="e">
        <f t="shared" si="221"/>
        <v>#DIV/0!</v>
      </c>
      <c r="M1513" s="78">
        <f t="shared" si="222"/>
        <v>0</v>
      </c>
      <c r="N1513" s="78">
        <f t="shared" si="223"/>
        <v>0</v>
      </c>
      <c r="O1513" s="78">
        <f t="shared" si="223"/>
        <v>0</v>
      </c>
      <c r="P1513" s="78" t="e">
        <f t="shared" si="224"/>
        <v>#DIV/0!</v>
      </c>
    </row>
    <row r="1514" spans="1:16" ht="15" customHeight="1" x14ac:dyDescent="0.2">
      <c r="A1514" s="4">
        <v>11</v>
      </c>
      <c r="B1514" s="11" t="s">
        <v>26</v>
      </c>
      <c r="C1514" s="13">
        <f>[1]Gondia!C43</f>
        <v>0</v>
      </c>
      <c r="D1514" s="13">
        <f>[1]Gondia!D43</f>
        <v>0</v>
      </c>
      <c r="E1514" s="13">
        <f>[1]Gondia!E43</f>
        <v>0</v>
      </c>
      <c r="F1514" s="13">
        <f>[1]Gondia!F43</f>
        <v>0</v>
      </c>
      <c r="G1514" s="13">
        <f>[1]Gondia!G43</f>
        <v>0</v>
      </c>
      <c r="H1514" s="13">
        <f>[1]Gondia!H43</f>
        <v>0</v>
      </c>
      <c r="I1514" s="13">
        <f>[1]Gondia!I43</f>
        <v>0</v>
      </c>
      <c r="J1514" s="13">
        <f>[1]Gondia!J43</f>
        <v>0</v>
      </c>
      <c r="K1514" s="78" t="e">
        <f t="shared" si="220"/>
        <v>#DIV/0!</v>
      </c>
      <c r="L1514" s="78" t="e">
        <f t="shared" si="221"/>
        <v>#DIV/0!</v>
      </c>
      <c r="M1514" s="78">
        <f t="shared" si="222"/>
        <v>0</v>
      </c>
      <c r="N1514" s="78">
        <f t="shared" si="223"/>
        <v>0</v>
      </c>
      <c r="O1514" s="78">
        <f t="shared" si="223"/>
        <v>0</v>
      </c>
      <c r="P1514" s="78" t="e">
        <f t="shared" si="224"/>
        <v>#DIV/0!</v>
      </c>
    </row>
    <row r="1515" spans="1:16" ht="15" customHeight="1" x14ac:dyDescent="0.2">
      <c r="A1515" s="4">
        <v>12</v>
      </c>
      <c r="B1515" s="11" t="s">
        <v>27</v>
      </c>
      <c r="C1515" s="13">
        <f>[1]Hingoli!C43</f>
        <v>0</v>
      </c>
      <c r="D1515" s="13">
        <f>[1]Hingoli!D43</f>
        <v>0</v>
      </c>
      <c r="E1515" s="13">
        <f>[1]Hingoli!E43</f>
        <v>0</v>
      </c>
      <c r="F1515" s="13">
        <f>[1]Hingoli!F43</f>
        <v>0</v>
      </c>
      <c r="G1515" s="13">
        <f>[1]Hingoli!G43</f>
        <v>0</v>
      </c>
      <c r="H1515" s="13">
        <f>[1]Hingoli!H43</f>
        <v>0</v>
      </c>
      <c r="I1515" s="13">
        <f>[1]Hingoli!I43</f>
        <v>0</v>
      </c>
      <c r="J1515" s="13">
        <f>[1]Hingoli!J43</f>
        <v>0</v>
      </c>
      <c r="K1515" s="78" t="e">
        <f t="shared" si="220"/>
        <v>#DIV/0!</v>
      </c>
      <c r="L1515" s="78" t="e">
        <f t="shared" si="221"/>
        <v>#DIV/0!</v>
      </c>
      <c r="M1515" s="78">
        <f t="shared" si="222"/>
        <v>0</v>
      </c>
      <c r="N1515" s="78">
        <f t="shared" si="223"/>
        <v>0</v>
      </c>
      <c r="O1515" s="78">
        <f t="shared" si="223"/>
        <v>0</v>
      </c>
      <c r="P1515" s="78" t="e">
        <f t="shared" si="224"/>
        <v>#DIV/0!</v>
      </c>
    </row>
    <row r="1516" spans="1:16" ht="15" customHeight="1" x14ac:dyDescent="0.2">
      <c r="A1516" s="4">
        <v>13</v>
      </c>
      <c r="B1516" s="11" t="s">
        <v>28</v>
      </c>
      <c r="C1516" s="13">
        <f>[1]Jalgaon!C43</f>
        <v>0</v>
      </c>
      <c r="D1516" s="13">
        <f>[1]Jalgaon!D43</f>
        <v>0</v>
      </c>
      <c r="E1516" s="13">
        <f>[1]Jalgaon!E43</f>
        <v>0</v>
      </c>
      <c r="F1516" s="13">
        <f>[1]Jalgaon!F43</f>
        <v>0</v>
      </c>
      <c r="G1516" s="13">
        <f>[1]Jalgaon!G43</f>
        <v>0</v>
      </c>
      <c r="H1516" s="13">
        <f>[1]Jalgaon!H43</f>
        <v>0</v>
      </c>
      <c r="I1516" s="13">
        <f>[1]Jalgaon!I43</f>
        <v>0</v>
      </c>
      <c r="J1516" s="13">
        <f>[1]Jalgaon!J43</f>
        <v>0</v>
      </c>
      <c r="K1516" s="78" t="e">
        <f t="shared" si="220"/>
        <v>#DIV/0!</v>
      </c>
      <c r="L1516" s="78" t="e">
        <f t="shared" si="221"/>
        <v>#DIV/0!</v>
      </c>
      <c r="M1516" s="78">
        <f t="shared" si="222"/>
        <v>0</v>
      </c>
      <c r="N1516" s="78">
        <f t="shared" si="223"/>
        <v>0</v>
      </c>
      <c r="O1516" s="78">
        <f t="shared" si="223"/>
        <v>0</v>
      </c>
      <c r="P1516" s="78" t="e">
        <f t="shared" si="224"/>
        <v>#DIV/0!</v>
      </c>
    </row>
    <row r="1517" spans="1:16" ht="15" customHeight="1" x14ac:dyDescent="0.2">
      <c r="A1517" s="4">
        <v>14</v>
      </c>
      <c r="B1517" s="11" t="s">
        <v>29</v>
      </c>
      <c r="C1517" s="13">
        <f>[1]Jalna!C43</f>
        <v>0</v>
      </c>
      <c r="D1517" s="13">
        <f>[1]Jalna!D43</f>
        <v>0</v>
      </c>
      <c r="E1517" s="13">
        <f>[1]Jalna!E43</f>
        <v>0</v>
      </c>
      <c r="F1517" s="13">
        <f>[1]Jalna!F43</f>
        <v>0</v>
      </c>
      <c r="G1517" s="13">
        <f>[1]Jalna!G43</f>
        <v>0</v>
      </c>
      <c r="H1517" s="13">
        <f>[1]Jalna!H43</f>
        <v>0</v>
      </c>
      <c r="I1517" s="13">
        <f>[1]Jalna!I43</f>
        <v>0</v>
      </c>
      <c r="J1517" s="13">
        <f>[1]Jalna!J43</f>
        <v>0</v>
      </c>
      <c r="K1517" s="78" t="e">
        <f t="shared" si="220"/>
        <v>#DIV/0!</v>
      </c>
      <c r="L1517" s="78" t="e">
        <f t="shared" si="221"/>
        <v>#DIV/0!</v>
      </c>
      <c r="M1517" s="78">
        <f t="shared" si="222"/>
        <v>0</v>
      </c>
      <c r="N1517" s="78">
        <f t="shared" si="223"/>
        <v>0</v>
      </c>
      <c r="O1517" s="78">
        <f t="shared" si="223"/>
        <v>0</v>
      </c>
      <c r="P1517" s="78" t="e">
        <f t="shared" si="224"/>
        <v>#DIV/0!</v>
      </c>
    </row>
    <row r="1518" spans="1:16" ht="15" customHeight="1" x14ac:dyDescent="0.2">
      <c r="A1518" s="4">
        <v>15</v>
      </c>
      <c r="B1518" s="11" t="s">
        <v>30</v>
      </c>
      <c r="C1518" s="13">
        <f>[1]Kolhapur!C43</f>
        <v>0</v>
      </c>
      <c r="D1518" s="13">
        <f>[1]Kolhapur!D43</f>
        <v>0</v>
      </c>
      <c r="E1518" s="13">
        <f>[1]Kolhapur!E43</f>
        <v>0</v>
      </c>
      <c r="F1518" s="13">
        <f>[1]Kolhapur!F43</f>
        <v>0</v>
      </c>
      <c r="G1518" s="13">
        <f>[1]Kolhapur!G43</f>
        <v>0</v>
      </c>
      <c r="H1518" s="13">
        <f>[1]Kolhapur!H43</f>
        <v>0</v>
      </c>
      <c r="I1518" s="13">
        <f>[1]Kolhapur!I43</f>
        <v>0</v>
      </c>
      <c r="J1518" s="13">
        <f>[1]Kolhapur!J43</f>
        <v>0</v>
      </c>
      <c r="K1518" s="78" t="e">
        <f t="shared" si="220"/>
        <v>#DIV/0!</v>
      </c>
      <c r="L1518" s="78" t="e">
        <f t="shared" si="221"/>
        <v>#DIV/0!</v>
      </c>
      <c r="M1518" s="78">
        <f t="shared" si="222"/>
        <v>0</v>
      </c>
      <c r="N1518" s="78">
        <f t="shared" si="223"/>
        <v>0</v>
      </c>
      <c r="O1518" s="78">
        <f t="shared" si="223"/>
        <v>0</v>
      </c>
      <c r="P1518" s="78" t="e">
        <f t="shared" si="224"/>
        <v>#DIV/0!</v>
      </c>
    </row>
    <row r="1519" spans="1:16" ht="15" customHeight="1" x14ac:dyDescent="0.2">
      <c r="A1519" s="4">
        <v>16</v>
      </c>
      <c r="B1519" s="11" t="s">
        <v>31</v>
      </c>
      <c r="C1519" s="13">
        <f>[1]Latur!C43</f>
        <v>0</v>
      </c>
      <c r="D1519" s="13">
        <f>[1]Latur!D43</f>
        <v>0</v>
      </c>
      <c r="E1519" s="13">
        <f>[1]Latur!E43</f>
        <v>0</v>
      </c>
      <c r="F1519" s="13">
        <f>[1]Latur!F43</f>
        <v>0</v>
      </c>
      <c r="G1519" s="13">
        <f>[1]Latur!G43</f>
        <v>0</v>
      </c>
      <c r="H1519" s="13">
        <f>[1]Latur!H43</f>
        <v>0</v>
      </c>
      <c r="I1519" s="13">
        <f>[1]Latur!I43</f>
        <v>0</v>
      </c>
      <c r="J1519" s="13">
        <f>[1]Latur!J43</f>
        <v>0</v>
      </c>
      <c r="K1519" s="78" t="e">
        <f t="shared" si="220"/>
        <v>#DIV/0!</v>
      </c>
      <c r="L1519" s="78" t="e">
        <f t="shared" si="221"/>
        <v>#DIV/0!</v>
      </c>
      <c r="M1519" s="78">
        <f t="shared" si="222"/>
        <v>0</v>
      </c>
      <c r="N1519" s="78">
        <f t="shared" si="223"/>
        <v>0</v>
      </c>
      <c r="O1519" s="78">
        <f t="shared" si="223"/>
        <v>0</v>
      </c>
      <c r="P1519" s="78" t="e">
        <f t="shared" si="224"/>
        <v>#DIV/0!</v>
      </c>
    </row>
    <row r="1520" spans="1:16" ht="15" customHeight="1" x14ac:dyDescent="0.2">
      <c r="A1520" s="4">
        <v>17</v>
      </c>
      <c r="B1520" s="11" t="s">
        <v>32</v>
      </c>
      <c r="C1520" s="13">
        <f>[1]MumbaiCity!C43</f>
        <v>0</v>
      </c>
      <c r="D1520" s="13">
        <f>[1]MumbaiCity!D43</f>
        <v>0</v>
      </c>
      <c r="E1520" s="13">
        <f>[1]MumbaiCity!E43</f>
        <v>0</v>
      </c>
      <c r="F1520" s="13">
        <f>[1]MumbaiCity!F43</f>
        <v>0</v>
      </c>
      <c r="G1520" s="13">
        <f>[1]MumbaiCity!G43</f>
        <v>0</v>
      </c>
      <c r="H1520" s="13">
        <f>[1]MumbaiCity!H43</f>
        <v>0</v>
      </c>
      <c r="I1520" s="13">
        <f>[1]MumbaiCity!I43</f>
        <v>0</v>
      </c>
      <c r="J1520" s="13">
        <f>[1]MumbaiCity!J43</f>
        <v>0</v>
      </c>
      <c r="K1520" s="78" t="e">
        <f t="shared" si="220"/>
        <v>#DIV/0!</v>
      </c>
      <c r="L1520" s="78" t="e">
        <f t="shared" si="221"/>
        <v>#DIV/0!</v>
      </c>
      <c r="M1520" s="78">
        <f t="shared" si="222"/>
        <v>0</v>
      </c>
      <c r="N1520" s="78">
        <f t="shared" ref="N1520:O1535" si="225">G1520+I1520</f>
        <v>0</v>
      </c>
      <c r="O1520" s="78">
        <f t="shared" si="225"/>
        <v>0</v>
      </c>
      <c r="P1520" s="78" t="e">
        <f t="shared" si="224"/>
        <v>#DIV/0!</v>
      </c>
    </row>
    <row r="1521" spans="1:16" ht="15" customHeight="1" x14ac:dyDescent="0.2">
      <c r="A1521" s="4">
        <v>18</v>
      </c>
      <c r="B1521" s="19" t="s">
        <v>33</v>
      </c>
      <c r="C1521" s="79">
        <f>[1]MumbaiSub!C43</f>
        <v>0</v>
      </c>
      <c r="D1521" s="79">
        <f>[1]MumbaiSub!D43</f>
        <v>0</v>
      </c>
      <c r="E1521" s="79">
        <f>[1]MumbaiSub!E43</f>
        <v>0</v>
      </c>
      <c r="F1521" s="79">
        <f>[1]MumbaiSub!F43</f>
        <v>0</v>
      </c>
      <c r="G1521" s="79">
        <f>[1]MumbaiSub!G43</f>
        <v>0</v>
      </c>
      <c r="H1521" s="79">
        <f>[1]MumbaiSub!H43</f>
        <v>0</v>
      </c>
      <c r="I1521" s="79">
        <f>[1]MumbaiSub!I43</f>
        <v>0</v>
      </c>
      <c r="J1521" s="79">
        <f>[1]MumbaiSub!J43</f>
        <v>0</v>
      </c>
      <c r="K1521" s="78" t="e">
        <f t="shared" si="220"/>
        <v>#DIV/0!</v>
      </c>
      <c r="L1521" s="78" t="e">
        <f t="shared" si="221"/>
        <v>#DIV/0!</v>
      </c>
      <c r="M1521" s="78">
        <f t="shared" si="222"/>
        <v>0</v>
      </c>
      <c r="N1521" s="78">
        <f t="shared" si="225"/>
        <v>0</v>
      </c>
      <c r="O1521" s="78">
        <f t="shared" si="225"/>
        <v>0</v>
      </c>
      <c r="P1521" s="78" t="e">
        <f t="shared" si="224"/>
        <v>#DIV/0!</v>
      </c>
    </row>
    <row r="1522" spans="1:16" ht="15" customHeight="1" x14ac:dyDescent="0.2">
      <c r="A1522" s="4">
        <v>19</v>
      </c>
      <c r="B1522" s="11" t="s">
        <v>34</v>
      </c>
      <c r="C1522" s="13">
        <f>[1]Nagpur!C43</f>
        <v>0</v>
      </c>
      <c r="D1522" s="13">
        <f>[1]Nagpur!D43</f>
        <v>0</v>
      </c>
      <c r="E1522" s="13">
        <f>[1]Nagpur!E43</f>
        <v>0</v>
      </c>
      <c r="F1522" s="13">
        <f>[1]Nagpur!F43</f>
        <v>0</v>
      </c>
      <c r="G1522" s="13">
        <f>[1]Nagpur!G43</f>
        <v>0</v>
      </c>
      <c r="H1522" s="13">
        <f>[1]Nagpur!H43</f>
        <v>0</v>
      </c>
      <c r="I1522" s="13">
        <f>[1]Nagpur!I43</f>
        <v>0</v>
      </c>
      <c r="J1522" s="13">
        <f>[1]Nagpur!J43</f>
        <v>0</v>
      </c>
      <c r="K1522" s="78" t="e">
        <f t="shared" si="220"/>
        <v>#DIV/0!</v>
      </c>
      <c r="L1522" s="78" t="e">
        <f t="shared" si="221"/>
        <v>#DIV/0!</v>
      </c>
      <c r="M1522" s="78">
        <f t="shared" si="222"/>
        <v>0</v>
      </c>
      <c r="N1522" s="78">
        <f t="shared" si="225"/>
        <v>0</v>
      </c>
      <c r="O1522" s="78">
        <f t="shared" si="225"/>
        <v>0</v>
      </c>
      <c r="P1522" s="78" t="e">
        <f t="shared" si="224"/>
        <v>#DIV/0!</v>
      </c>
    </row>
    <row r="1523" spans="1:16" ht="15" customHeight="1" x14ac:dyDescent="0.2">
      <c r="A1523" s="4">
        <v>20</v>
      </c>
      <c r="B1523" s="11" t="s">
        <v>35</v>
      </c>
      <c r="C1523" s="13">
        <f>[1]Nanded!C43</f>
        <v>0</v>
      </c>
      <c r="D1523" s="13">
        <f>[1]Nanded!D43</f>
        <v>0</v>
      </c>
      <c r="E1523" s="13">
        <f>[1]Nanded!E43</f>
        <v>0</v>
      </c>
      <c r="F1523" s="13">
        <f>[1]Nanded!F43</f>
        <v>0</v>
      </c>
      <c r="G1523" s="13">
        <f>[1]Nanded!G43</f>
        <v>0</v>
      </c>
      <c r="H1523" s="13">
        <f>[1]Nanded!H43</f>
        <v>0</v>
      </c>
      <c r="I1523" s="13">
        <f>[1]Nanded!I43</f>
        <v>0</v>
      </c>
      <c r="J1523" s="13">
        <f>[1]Nanded!J43</f>
        <v>0</v>
      </c>
      <c r="K1523" s="78" t="e">
        <f t="shared" si="220"/>
        <v>#DIV/0!</v>
      </c>
      <c r="L1523" s="78" t="e">
        <f t="shared" si="221"/>
        <v>#DIV/0!</v>
      </c>
      <c r="M1523" s="78">
        <f t="shared" si="222"/>
        <v>0</v>
      </c>
      <c r="N1523" s="78">
        <f t="shared" si="225"/>
        <v>0</v>
      </c>
      <c r="O1523" s="78">
        <f t="shared" si="225"/>
        <v>0</v>
      </c>
      <c r="P1523" s="78" t="e">
        <f t="shared" si="224"/>
        <v>#DIV/0!</v>
      </c>
    </row>
    <row r="1524" spans="1:16" ht="15" customHeight="1" x14ac:dyDescent="0.2">
      <c r="A1524" s="4">
        <v>21</v>
      </c>
      <c r="B1524" s="11" t="s">
        <v>36</v>
      </c>
      <c r="C1524" s="13">
        <f>[1]Nandurbar!C43</f>
        <v>0</v>
      </c>
      <c r="D1524" s="13">
        <f>[1]Nandurbar!D43</f>
        <v>0</v>
      </c>
      <c r="E1524" s="13">
        <f>[1]Nandurbar!E43</f>
        <v>0</v>
      </c>
      <c r="F1524" s="13">
        <f>[1]Nandurbar!F43</f>
        <v>0</v>
      </c>
      <c r="G1524" s="13">
        <f>[1]Nandurbar!G43</f>
        <v>0</v>
      </c>
      <c r="H1524" s="13">
        <f>[1]Nandurbar!H43</f>
        <v>0</v>
      </c>
      <c r="I1524" s="13">
        <f>[1]Nandurbar!I43</f>
        <v>0</v>
      </c>
      <c r="J1524" s="13">
        <f>[1]Nandurbar!J43</f>
        <v>0</v>
      </c>
      <c r="K1524" s="78" t="e">
        <f t="shared" si="220"/>
        <v>#DIV/0!</v>
      </c>
      <c r="L1524" s="78" t="e">
        <f t="shared" si="221"/>
        <v>#DIV/0!</v>
      </c>
      <c r="M1524" s="78">
        <f t="shared" si="222"/>
        <v>0</v>
      </c>
      <c r="N1524" s="78">
        <f t="shared" si="225"/>
        <v>0</v>
      </c>
      <c r="O1524" s="78">
        <f t="shared" si="225"/>
        <v>0</v>
      </c>
      <c r="P1524" s="78" t="e">
        <f t="shared" si="224"/>
        <v>#DIV/0!</v>
      </c>
    </row>
    <row r="1525" spans="1:16" ht="15" customHeight="1" x14ac:dyDescent="0.2">
      <c r="A1525" s="4">
        <v>22</v>
      </c>
      <c r="B1525" s="11" t="s">
        <v>37</v>
      </c>
      <c r="C1525" s="13">
        <f>[1]Nasik!C43</f>
        <v>0</v>
      </c>
      <c r="D1525" s="13">
        <f>[1]Nasik!D43</f>
        <v>0</v>
      </c>
      <c r="E1525" s="13">
        <f>[1]Nasik!E43</f>
        <v>0</v>
      </c>
      <c r="F1525" s="13">
        <f>[1]Nasik!F43</f>
        <v>0</v>
      </c>
      <c r="G1525" s="13">
        <f>[1]Nasik!G43</f>
        <v>0</v>
      </c>
      <c r="H1525" s="13">
        <f>[1]Nasik!H43</f>
        <v>0</v>
      </c>
      <c r="I1525" s="13">
        <f>[1]Nasik!I43</f>
        <v>0</v>
      </c>
      <c r="J1525" s="13">
        <f>[1]Nasik!J43</f>
        <v>0</v>
      </c>
      <c r="K1525" s="78" t="e">
        <f t="shared" si="220"/>
        <v>#DIV/0!</v>
      </c>
      <c r="L1525" s="78" t="e">
        <f t="shared" si="221"/>
        <v>#DIV/0!</v>
      </c>
      <c r="M1525" s="78">
        <f t="shared" si="222"/>
        <v>0</v>
      </c>
      <c r="N1525" s="78">
        <f t="shared" si="225"/>
        <v>0</v>
      </c>
      <c r="O1525" s="78">
        <f t="shared" si="225"/>
        <v>0</v>
      </c>
      <c r="P1525" s="78" t="e">
        <f t="shared" si="224"/>
        <v>#DIV/0!</v>
      </c>
    </row>
    <row r="1526" spans="1:16" ht="15" customHeight="1" x14ac:dyDescent="0.2">
      <c r="A1526" s="4">
        <v>23</v>
      </c>
      <c r="B1526" s="11" t="s">
        <v>38</v>
      </c>
      <c r="C1526" s="13">
        <f>[1]Osmanabad!C43</f>
        <v>0</v>
      </c>
      <c r="D1526" s="13">
        <f>[1]Osmanabad!D43</f>
        <v>0</v>
      </c>
      <c r="E1526" s="13">
        <f>[1]Osmanabad!E43</f>
        <v>0</v>
      </c>
      <c r="F1526" s="13">
        <f>[1]Osmanabad!F43</f>
        <v>0</v>
      </c>
      <c r="G1526" s="13">
        <f>[1]Osmanabad!G43</f>
        <v>0</v>
      </c>
      <c r="H1526" s="13">
        <f>[1]Osmanabad!H43</f>
        <v>0</v>
      </c>
      <c r="I1526" s="13">
        <f>[1]Osmanabad!I43</f>
        <v>0</v>
      </c>
      <c r="J1526" s="13">
        <f>[1]Osmanabad!J43</f>
        <v>0</v>
      </c>
      <c r="K1526" s="78" t="e">
        <f t="shared" si="220"/>
        <v>#DIV/0!</v>
      </c>
      <c r="L1526" s="78" t="e">
        <f t="shared" si="221"/>
        <v>#DIV/0!</v>
      </c>
      <c r="M1526" s="78">
        <f t="shared" si="222"/>
        <v>0</v>
      </c>
      <c r="N1526" s="78">
        <f t="shared" si="225"/>
        <v>0</v>
      </c>
      <c r="O1526" s="78">
        <f t="shared" si="225"/>
        <v>0</v>
      </c>
      <c r="P1526" s="78" t="e">
        <f t="shared" si="224"/>
        <v>#DIV/0!</v>
      </c>
    </row>
    <row r="1527" spans="1:16" ht="15" customHeight="1" x14ac:dyDescent="0.2">
      <c r="A1527" s="4">
        <v>24</v>
      </c>
      <c r="B1527" s="5" t="s">
        <v>39</v>
      </c>
      <c r="C1527" s="6">
        <f>[1]Palghar!C43</f>
        <v>0</v>
      </c>
      <c r="D1527" s="6">
        <f>[1]Palghar!D43</f>
        <v>0</v>
      </c>
      <c r="E1527" s="6">
        <f>[1]Palghar!E43</f>
        <v>0</v>
      </c>
      <c r="F1527" s="6">
        <f>[1]Palghar!F43</f>
        <v>0</v>
      </c>
      <c r="G1527" s="6">
        <f>[1]Palghar!G43</f>
        <v>0</v>
      </c>
      <c r="H1527" s="6">
        <f>[1]Palghar!H43</f>
        <v>0</v>
      </c>
      <c r="I1527" s="6">
        <f>[1]Palghar!I43</f>
        <v>0</v>
      </c>
      <c r="J1527" s="6">
        <f>[1]Palghar!J43</f>
        <v>0</v>
      </c>
      <c r="K1527" s="78" t="e">
        <f t="shared" si="220"/>
        <v>#DIV/0!</v>
      </c>
      <c r="L1527" s="78" t="e">
        <f t="shared" si="221"/>
        <v>#DIV/0!</v>
      </c>
      <c r="M1527" s="78">
        <f t="shared" si="222"/>
        <v>0</v>
      </c>
      <c r="N1527" s="78">
        <f t="shared" si="225"/>
        <v>0</v>
      </c>
      <c r="O1527" s="78">
        <f t="shared" si="225"/>
        <v>0</v>
      </c>
      <c r="P1527" s="78" t="e">
        <f t="shared" si="224"/>
        <v>#DIV/0!</v>
      </c>
    </row>
    <row r="1528" spans="1:16" ht="15" customHeight="1" x14ac:dyDescent="0.2">
      <c r="A1528" s="4">
        <v>25</v>
      </c>
      <c r="B1528" s="11" t="s">
        <v>40</v>
      </c>
      <c r="C1528" s="13">
        <f>[1]Parbhani!C43</f>
        <v>0</v>
      </c>
      <c r="D1528" s="13">
        <f>[1]Parbhani!D43</f>
        <v>0</v>
      </c>
      <c r="E1528" s="13">
        <f>[1]Parbhani!E43</f>
        <v>0</v>
      </c>
      <c r="F1528" s="13">
        <f>[1]Parbhani!F43</f>
        <v>0</v>
      </c>
      <c r="G1528" s="13">
        <f>[1]Parbhani!G43</f>
        <v>0</v>
      </c>
      <c r="H1528" s="13">
        <f>[1]Parbhani!H43</f>
        <v>0</v>
      </c>
      <c r="I1528" s="13">
        <f>[1]Parbhani!I43</f>
        <v>0</v>
      </c>
      <c r="J1528" s="13">
        <f>[1]Parbhani!J43</f>
        <v>0</v>
      </c>
      <c r="K1528" s="78" t="e">
        <f t="shared" si="220"/>
        <v>#DIV/0!</v>
      </c>
      <c r="L1528" s="78" t="e">
        <f t="shared" si="221"/>
        <v>#DIV/0!</v>
      </c>
      <c r="M1528" s="78">
        <f t="shared" si="222"/>
        <v>0</v>
      </c>
      <c r="N1528" s="78">
        <f t="shared" si="225"/>
        <v>0</v>
      </c>
      <c r="O1528" s="78">
        <f t="shared" si="225"/>
        <v>0</v>
      </c>
      <c r="P1528" s="78" t="e">
        <f t="shared" si="224"/>
        <v>#DIV/0!</v>
      </c>
    </row>
    <row r="1529" spans="1:16" ht="15" customHeight="1" x14ac:dyDescent="0.2">
      <c r="A1529" s="4">
        <v>26</v>
      </c>
      <c r="B1529" s="11" t="s">
        <v>41</v>
      </c>
      <c r="C1529" s="13">
        <f>[1]Pune!C43</f>
        <v>0</v>
      </c>
      <c r="D1529" s="13">
        <f>[1]Pune!D43</f>
        <v>0</v>
      </c>
      <c r="E1529" s="13">
        <f>[1]Pune!E43</f>
        <v>2</v>
      </c>
      <c r="F1529" s="13">
        <f>[1]Pune!F43</f>
        <v>1</v>
      </c>
      <c r="G1529" s="13">
        <f>[1]Pune!G43</f>
        <v>0</v>
      </c>
      <c r="H1529" s="13">
        <f>[1]Pune!H43</f>
        <v>0</v>
      </c>
      <c r="I1529" s="13">
        <f>[1]Pune!I43</f>
        <v>0</v>
      </c>
      <c r="J1529" s="13">
        <f>[1]Pune!J43</f>
        <v>0</v>
      </c>
      <c r="K1529" s="78" t="e">
        <f t="shared" si="220"/>
        <v>#DIV/0!</v>
      </c>
      <c r="L1529" s="78">
        <f t="shared" si="221"/>
        <v>0</v>
      </c>
      <c r="M1529" s="78">
        <f t="shared" si="222"/>
        <v>1</v>
      </c>
      <c r="N1529" s="78">
        <f t="shared" si="225"/>
        <v>0</v>
      </c>
      <c r="O1529" s="78">
        <f t="shared" si="225"/>
        <v>0</v>
      </c>
      <c r="P1529" s="78">
        <f t="shared" si="224"/>
        <v>0</v>
      </c>
    </row>
    <row r="1530" spans="1:16" ht="15" customHeight="1" x14ac:dyDescent="0.2">
      <c r="A1530" s="4">
        <v>27</v>
      </c>
      <c r="B1530" s="11" t="s">
        <v>42</v>
      </c>
      <c r="C1530" s="13">
        <f>[1]Raigad!C43</f>
        <v>121</v>
      </c>
      <c r="D1530" s="13">
        <f>[1]Raigad!D43</f>
        <v>18</v>
      </c>
      <c r="E1530" s="13">
        <f>[1]Raigad!E43</f>
        <v>0</v>
      </c>
      <c r="F1530" s="13">
        <f>[1]Raigad!F43</f>
        <v>0</v>
      </c>
      <c r="G1530" s="13">
        <f>[1]Raigad!G43</f>
        <v>0</v>
      </c>
      <c r="H1530" s="13">
        <f>[1]Raigad!H43</f>
        <v>0</v>
      </c>
      <c r="I1530" s="13">
        <f>[1]Raigad!I43</f>
        <v>0</v>
      </c>
      <c r="J1530" s="13">
        <f>[1]Raigad!J43</f>
        <v>0</v>
      </c>
      <c r="K1530" s="78">
        <f t="shared" si="220"/>
        <v>0</v>
      </c>
      <c r="L1530" s="78" t="e">
        <f t="shared" si="221"/>
        <v>#DIV/0!</v>
      </c>
      <c r="M1530" s="78">
        <f t="shared" si="222"/>
        <v>18</v>
      </c>
      <c r="N1530" s="78">
        <f t="shared" si="225"/>
        <v>0</v>
      </c>
      <c r="O1530" s="78">
        <f t="shared" si="225"/>
        <v>0</v>
      </c>
      <c r="P1530" s="78">
        <f t="shared" si="224"/>
        <v>0</v>
      </c>
    </row>
    <row r="1531" spans="1:16" ht="15" customHeight="1" x14ac:dyDescent="0.2">
      <c r="A1531" s="4">
        <v>28</v>
      </c>
      <c r="B1531" s="11" t="s">
        <v>43</v>
      </c>
      <c r="C1531" s="13">
        <f>[1]Ratnagiri!C43</f>
        <v>0</v>
      </c>
      <c r="D1531" s="13">
        <f>[1]Ratnagiri!D43</f>
        <v>0</v>
      </c>
      <c r="E1531" s="13">
        <f>[1]Ratnagiri!E43</f>
        <v>0</v>
      </c>
      <c r="F1531" s="13">
        <f>[1]Ratnagiri!F43</f>
        <v>0</v>
      </c>
      <c r="G1531" s="13">
        <f>[1]Ratnagiri!G43</f>
        <v>0</v>
      </c>
      <c r="H1531" s="13">
        <f>[1]Ratnagiri!H43</f>
        <v>0</v>
      </c>
      <c r="I1531" s="13">
        <f>[1]Ratnagiri!I43</f>
        <v>0</v>
      </c>
      <c r="J1531" s="13">
        <f>[1]Ratnagiri!J43</f>
        <v>0</v>
      </c>
      <c r="K1531" s="78" t="e">
        <f t="shared" si="220"/>
        <v>#DIV/0!</v>
      </c>
      <c r="L1531" s="78" t="e">
        <f t="shared" si="221"/>
        <v>#DIV/0!</v>
      </c>
      <c r="M1531" s="78">
        <f t="shared" si="222"/>
        <v>0</v>
      </c>
      <c r="N1531" s="78">
        <f t="shared" si="225"/>
        <v>0</v>
      </c>
      <c r="O1531" s="78">
        <f t="shared" si="225"/>
        <v>0</v>
      </c>
      <c r="P1531" s="78" t="e">
        <f t="shared" si="224"/>
        <v>#DIV/0!</v>
      </c>
    </row>
    <row r="1532" spans="1:16" ht="15" customHeight="1" x14ac:dyDescent="0.2">
      <c r="A1532" s="4">
        <v>29</v>
      </c>
      <c r="B1532" s="11" t="s">
        <v>44</v>
      </c>
      <c r="C1532" s="13">
        <f>[1]Sangli!C43</f>
        <v>0</v>
      </c>
      <c r="D1532" s="13">
        <f>[1]Sangli!D43</f>
        <v>0</v>
      </c>
      <c r="E1532" s="13">
        <f>[1]Sangli!E43</f>
        <v>0</v>
      </c>
      <c r="F1532" s="13">
        <f>[1]Sangli!F43</f>
        <v>0</v>
      </c>
      <c r="G1532" s="13">
        <f>[1]Sangli!G43</f>
        <v>0</v>
      </c>
      <c r="H1532" s="13">
        <f>[1]Sangli!H43</f>
        <v>0</v>
      </c>
      <c r="I1532" s="13">
        <f>[1]Sangli!I43</f>
        <v>0</v>
      </c>
      <c r="J1532" s="13">
        <f>[1]Sangli!J43</f>
        <v>0</v>
      </c>
      <c r="K1532" s="78" t="e">
        <f t="shared" si="220"/>
        <v>#DIV/0!</v>
      </c>
      <c r="L1532" s="78" t="e">
        <f t="shared" si="221"/>
        <v>#DIV/0!</v>
      </c>
      <c r="M1532" s="78">
        <f t="shared" si="222"/>
        <v>0</v>
      </c>
      <c r="N1532" s="78">
        <f t="shared" si="225"/>
        <v>0</v>
      </c>
      <c r="O1532" s="78">
        <f t="shared" si="225"/>
        <v>0</v>
      </c>
      <c r="P1532" s="78" t="e">
        <f t="shared" si="224"/>
        <v>#DIV/0!</v>
      </c>
    </row>
    <row r="1533" spans="1:16" ht="15" customHeight="1" x14ac:dyDescent="0.2">
      <c r="A1533" s="4">
        <v>30</v>
      </c>
      <c r="B1533" s="11" t="s">
        <v>45</v>
      </c>
      <c r="C1533" s="13">
        <f>[1]Satara!C43</f>
        <v>0</v>
      </c>
      <c r="D1533" s="13">
        <f>[1]Satara!D43</f>
        <v>0</v>
      </c>
      <c r="E1533" s="13">
        <f>[1]Satara!E43</f>
        <v>0</v>
      </c>
      <c r="F1533" s="13">
        <f>[1]Satara!F43</f>
        <v>0</v>
      </c>
      <c r="G1533" s="13">
        <f>[1]Satara!G43</f>
        <v>0</v>
      </c>
      <c r="H1533" s="13">
        <f>[1]Satara!H43</f>
        <v>0</v>
      </c>
      <c r="I1533" s="13">
        <f>[1]Satara!I43</f>
        <v>0</v>
      </c>
      <c r="J1533" s="13">
        <f>[1]Satara!J43</f>
        <v>0</v>
      </c>
      <c r="K1533" s="78" t="e">
        <f t="shared" si="220"/>
        <v>#DIV/0!</v>
      </c>
      <c r="L1533" s="78" t="e">
        <f t="shared" si="221"/>
        <v>#DIV/0!</v>
      </c>
      <c r="M1533" s="78">
        <f t="shared" si="222"/>
        <v>0</v>
      </c>
      <c r="N1533" s="78">
        <f t="shared" si="225"/>
        <v>0</v>
      </c>
      <c r="O1533" s="78">
        <f t="shared" si="225"/>
        <v>0</v>
      </c>
      <c r="P1533" s="78" t="e">
        <f t="shared" si="224"/>
        <v>#DIV/0!</v>
      </c>
    </row>
    <row r="1534" spans="1:16" ht="15" customHeight="1" x14ac:dyDescent="0.2">
      <c r="A1534" s="4">
        <v>31</v>
      </c>
      <c r="B1534" s="11" t="s">
        <v>46</v>
      </c>
      <c r="C1534" s="13">
        <f>[1]Sindhudurg!C43</f>
        <v>0</v>
      </c>
      <c r="D1534" s="13">
        <f>[1]Sindhudurg!D43</f>
        <v>0</v>
      </c>
      <c r="E1534" s="13">
        <f>[1]Sindhudurg!E43</f>
        <v>0</v>
      </c>
      <c r="F1534" s="13">
        <f>[1]Sindhudurg!F43</f>
        <v>0</v>
      </c>
      <c r="G1534" s="13">
        <f>[1]Sindhudurg!G43</f>
        <v>0</v>
      </c>
      <c r="H1534" s="13">
        <f>[1]Sindhudurg!H43</f>
        <v>0</v>
      </c>
      <c r="I1534" s="13">
        <f>[1]Sindhudurg!I43</f>
        <v>0</v>
      </c>
      <c r="J1534" s="13">
        <f>[1]Sindhudurg!J43</f>
        <v>0</v>
      </c>
      <c r="K1534" s="78" t="e">
        <f t="shared" si="220"/>
        <v>#DIV/0!</v>
      </c>
      <c r="L1534" s="78" t="e">
        <f t="shared" si="221"/>
        <v>#DIV/0!</v>
      </c>
      <c r="M1534" s="78">
        <f t="shared" si="222"/>
        <v>0</v>
      </c>
      <c r="N1534" s="78">
        <f t="shared" si="225"/>
        <v>0</v>
      </c>
      <c r="O1534" s="78">
        <f t="shared" si="225"/>
        <v>0</v>
      </c>
      <c r="P1534" s="78" t="e">
        <f t="shared" si="224"/>
        <v>#DIV/0!</v>
      </c>
    </row>
    <row r="1535" spans="1:16" ht="15" customHeight="1" x14ac:dyDescent="0.2">
      <c r="A1535" s="4">
        <v>32</v>
      </c>
      <c r="B1535" s="11" t="s">
        <v>47</v>
      </c>
      <c r="C1535" s="13">
        <f>[1]Solapur!C43</f>
        <v>0</v>
      </c>
      <c r="D1535" s="13">
        <f>[1]Solapur!D43</f>
        <v>0</v>
      </c>
      <c r="E1535" s="13">
        <f>[1]Solapur!E43</f>
        <v>0</v>
      </c>
      <c r="F1535" s="13">
        <f>[1]Solapur!F43</f>
        <v>0</v>
      </c>
      <c r="G1535" s="13">
        <f>[1]Solapur!G43</f>
        <v>0</v>
      </c>
      <c r="H1535" s="13">
        <f>[1]Solapur!H43</f>
        <v>0</v>
      </c>
      <c r="I1535" s="13">
        <f>[1]Solapur!I43</f>
        <v>0</v>
      </c>
      <c r="J1535" s="13">
        <f>[1]Solapur!J43</f>
        <v>0</v>
      </c>
      <c r="K1535" s="78" t="e">
        <f t="shared" si="220"/>
        <v>#DIV/0!</v>
      </c>
      <c r="L1535" s="78" t="e">
        <f t="shared" si="221"/>
        <v>#DIV/0!</v>
      </c>
      <c r="M1535" s="78">
        <f t="shared" si="222"/>
        <v>0</v>
      </c>
      <c r="N1535" s="78">
        <f t="shared" si="225"/>
        <v>0</v>
      </c>
      <c r="O1535" s="78">
        <f t="shared" si="225"/>
        <v>0</v>
      </c>
      <c r="P1535" s="78" t="e">
        <f t="shared" si="224"/>
        <v>#DIV/0!</v>
      </c>
    </row>
    <row r="1536" spans="1:16" ht="15" customHeight="1" x14ac:dyDescent="0.2">
      <c r="A1536" s="4">
        <v>33</v>
      </c>
      <c r="B1536" s="11" t="s">
        <v>48</v>
      </c>
      <c r="C1536" s="13">
        <f>[1]Thane!C43</f>
        <v>0</v>
      </c>
      <c r="D1536" s="13">
        <f>[1]Thane!D43</f>
        <v>0</v>
      </c>
      <c r="E1536" s="13">
        <f>[1]Thane!E43</f>
        <v>0</v>
      </c>
      <c r="F1536" s="13">
        <f>[1]Thane!F43</f>
        <v>0</v>
      </c>
      <c r="G1536" s="13">
        <f>[1]Thane!G43</f>
        <v>0</v>
      </c>
      <c r="H1536" s="13">
        <f>[1]Thane!H43</f>
        <v>0</v>
      </c>
      <c r="I1536" s="13">
        <f>[1]Thane!I43</f>
        <v>0</v>
      </c>
      <c r="J1536" s="13">
        <f>[1]Thane!J43</f>
        <v>0</v>
      </c>
      <c r="K1536" s="78" t="e">
        <f t="shared" si="220"/>
        <v>#DIV/0!</v>
      </c>
      <c r="L1536" s="78" t="e">
        <f t="shared" si="221"/>
        <v>#DIV/0!</v>
      </c>
      <c r="M1536" s="78">
        <f t="shared" si="222"/>
        <v>0</v>
      </c>
      <c r="N1536" s="78">
        <f t="shared" ref="N1536:O1539" si="226">G1536+I1536</f>
        <v>0</v>
      </c>
      <c r="O1536" s="78">
        <f t="shared" si="226"/>
        <v>0</v>
      </c>
      <c r="P1536" s="78" t="e">
        <f t="shared" si="224"/>
        <v>#DIV/0!</v>
      </c>
    </row>
    <row r="1537" spans="1:16" ht="15" customHeight="1" x14ac:dyDescent="0.2">
      <c r="A1537" s="4">
        <v>34</v>
      </c>
      <c r="B1537" s="11" t="s">
        <v>49</v>
      </c>
      <c r="C1537" s="13">
        <f>[1]Wardha!C43</f>
        <v>0</v>
      </c>
      <c r="D1537" s="13">
        <f>[1]Wardha!D43</f>
        <v>0</v>
      </c>
      <c r="E1537" s="13">
        <f>[1]Wardha!E43</f>
        <v>0</v>
      </c>
      <c r="F1537" s="13">
        <f>[1]Wardha!F43</f>
        <v>0</v>
      </c>
      <c r="G1537" s="13">
        <f>[1]Wardha!G43</f>
        <v>0</v>
      </c>
      <c r="H1537" s="13">
        <f>[1]Wardha!H43</f>
        <v>0</v>
      </c>
      <c r="I1537" s="13">
        <f>[1]Wardha!I43</f>
        <v>0</v>
      </c>
      <c r="J1537" s="13">
        <f>[1]Wardha!J43</f>
        <v>0</v>
      </c>
      <c r="K1537" s="78" t="e">
        <f t="shared" si="220"/>
        <v>#DIV/0!</v>
      </c>
      <c r="L1537" s="78" t="e">
        <f t="shared" si="221"/>
        <v>#DIV/0!</v>
      </c>
      <c r="M1537" s="78">
        <f t="shared" si="222"/>
        <v>0</v>
      </c>
      <c r="N1537" s="78">
        <f t="shared" si="226"/>
        <v>0</v>
      </c>
      <c r="O1537" s="78">
        <f t="shared" si="226"/>
        <v>0</v>
      </c>
      <c r="P1537" s="78" t="e">
        <f t="shared" si="224"/>
        <v>#DIV/0!</v>
      </c>
    </row>
    <row r="1538" spans="1:16" ht="15" customHeight="1" x14ac:dyDescent="0.2">
      <c r="A1538" s="4">
        <v>35</v>
      </c>
      <c r="B1538" s="11" t="s">
        <v>50</v>
      </c>
      <c r="C1538" s="13">
        <f>[1]Washim!C43</f>
        <v>0</v>
      </c>
      <c r="D1538" s="13">
        <f>[1]Washim!D43</f>
        <v>0</v>
      </c>
      <c r="E1538" s="13">
        <f>[1]Washim!E43</f>
        <v>0</v>
      </c>
      <c r="F1538" s="13">
        <f>[1]Washim!F43</f>
        <v>0</v>
      </c>
      <c r="G1538" s="13">
        <f>[1]Washim!G43</f>
        <v>0</v>
      </c>
      <c r="H1538" s="13">
        <f>[1]Washim!H43</f>
        <v>0</v>
      </c>
      <c r="I1538" s="13">
        <f>[1]Washim!I43</f>
        <v>0</v>
      </c>
      <c r="J1538" s="13">
        <f>[1]Washim!J43</f>
        <v>0</v>
      </c>
      <c r="K1538" s="78" t="e">
        <f t="shared" si="220"/>
        <v>#DIV/0!</v>
      </c>
      <c r="L1538" s="78" t="e">
        <f t="shared" si="221"/>
        <v>#DIV/0!</v>
      </c>
      <c r="M1538" s="78">
        <f t="shared" si="222"/>
        <v>0</v>
      </c>
      <c r="N1538" s="78">
        <f t="shared" si="226"/>
        <v>0</v>
      </c>
      <c r="O1538" s="78">
        <f t="shared" si="226"/>
        <v>0</v>
      </c>
      <c r="P1538" s="78" t="e">
        <f t="shared" si="224"/>
        <v>#DIV/0!</v>
      </c>
    </row>
    <row r="1539" spans="1:16" ht="15" customHeight="1" x14ac:dyDescent="0.2">
      <c r="A1539" s="4">
        <v>36</v>
      </c>
      <c r="B1539" s="11" t="s">
        <v>51</v>
      </c>
      <c r="C1539" s="13">
        <f>[1]Yavatmal!C43</f>
        <v>0</v>
      </c>
      <c r="D1539" s="13">
        <f>[1]Yavatmal!D43</f>
        <v>0</v>
      </c>
      <c r="E1539" s="13">
        <f>[1]Yavatmal!E43</f>
        <v>0</v>
      </c>
      <c r="F1539" s="13">
        <f>[1]Yavatmal!F43</f>
        <v>0</v>
      </c>
      <c r="G1539" s="13">
        <f>[1]Yavatmal!G43</f>
        <v>0</v>
      </c>
      <c r="H1539" s="13">
        <f>[1]Yavatmal!H43</f>
        <v>0</v>
      </c>
      <c r="I1539" s="13">
        <f>[1]Yavatmal!I43</f>
        <v>0</v>
      </c>
      <c r="J1539" s="13">
        <f>[1]Yavatmal!J43</f>
        <v>0</v>
      </c>
      <c r="K1539" s="78" t="e">
        <f t="shared" si="220"/>
        <v>#DIV/0!</v>
      </c>
      <c r="L1539" s="78" t="e">
        <f t="shared" si="221"/>
        <v>#DIV/0!</v>
      </c>
      <c r="M1539" s="78">
        <f t="shared" si="222"/>
        <v>0</v>
      </c>
      <c r="N1539" s="78">
        <f t="shared" si="226"/>
        <v>0</v>
      </c>
      <c r="O1539" s="78">
        <f t="shared" si="226"/>
        <v>0</v>
      </c>
      <c r="P1539" s="78" t="e">
        <f t="shared" si="224"/>
        <v>#DIV/0!</v>
      </c>
    </row>
    <row r="1540" spans="1:16" ht="15" customHeight="1" x14ac:dyDescent="0.2">
      <c r="A1540" s="20"/>
      <c r="B1540" s="21" t="s">
        <v>8</v>
      </c>
      <c r="C1540" s="76">
        <f t="shared" ref="C1540:J1540" si="227">SUM(C1504:C1539)</f>
        <v>121</v>
      </c>
      <c r="D1540" s="76">
        <f t="shared" si="227"/>
        <v>18</v>
      </c>
      <c r="E1540" s="76">
        <f t="shared" si="227"/>
        <v>2</v>
      </c>
      <c r="F1540" s="76">
        <f t="shared" si="227"/>
        <v>1</v>
      </c>
      <c r="G1540" s="76">
        <f t="shared" si="227"/>
        <v>0</v>
      </c>
      <c r="H1540" s="76">
        <f t="shared" si="227"/>
        <v>0</v>
      </c>
      <c r="I1540" s="76">
        <f t="shared" si="227"/>
        <v>0</v>
      </c>
      <c r="J1540" s="76">
        <f t="shared" si="227"/>
        <v>0</v>
      </c>
      <c r="K1540" s="76">
        <f>(H1540/D1540)*100</f>
        <v>0</v>
      </c>
      <c r="L1540" s="76">
        <f>(J1540/F1540)*100</f>
        <v>0</v>
      </c>
      <c r="M1540" s="76">
        <f>D1540+F1540</f>
        <v>19</v>
      </c>
      <c r="N1540" s="76">
        <f>G1540+I1540</f>
        <v>0</v>
      </c>
      <c r="O1540" s="76">
        <f>H1540+J1540</f>
        <v>0</v>
      </c>
      <c r="P1540" s="76">
        <f>(O1540/M1540)*100</f>
        <v>0</v>
      </c>
    </row>
    <row r="1541" spans="1:16" ht="20.25" x14ac:dyDescent="0.2">
      <c r="A1541" s="110" t="s">
        <v>138</v>
      </c>
      <c r="B1541" s="110"/>
      <c r="C1541" s="110"/>
      <c r="D1541" s="110"/>
      <c r="E1541" s="110"/>
      <c r="F1541" s="110"/>
      <c r="G1541" s="110"/>
      <c r="H1541" s="110"/>
      <c r="I1541" s="110"/>
      <c r="J1541" s="110"/>
      <c r="K1541" s="110"/>
      <c r="L1541" s="110"/>
      <c r="M1541" s="110"/>
      <c r="N1541" s="110"/>
      <c r="O1541" s="110"/>
      <c r="P1541" s="110"/>
    </row>
    <row r="1542" spans="1:16" x14ac:dyDescent="0.2">
      <c r="A1542" s="111"/>
      <c r="B1542" s="111"/>
      <c r="C1542" s="111"/>
      <c r="D1542" s="111"/>
      <c r="E1542" s="111"/>
      <c r="F1542" s="111"/>
      <c r="G1542" s="111"/>
      <c r="H1542" s="111"/>
      <c r="I1542" s="111"/>
      <c r="J1542" s="111"/>
      <c r="K1542" s="111"/>
      <c r="L1542" s="111"/>
      <c r="M1542" s="111"/>
      <c r="N1542" s="111"/>
      <c r="O1542" s="111"/>
      <c r="P1542" s="111"/>
    </row>
    <row r="1543" spans="1:16" ht="15.75" x14ac:dyDescent="0.2">
      <c r="A1543" s="112" t="str">
        <f>A179</f>
        <v>Disbursements under Crop Loans - 17.07.2021</v>
      </c>
      <c r="B1543" s="112"/>
      <c r="C1543" s="112"/>
      <c r="D1543" s="112"/>
      <c r="E1543" s="112"/>
      <c r="F1543" s="112"/>
      <c r="G1543" s="112"/>
      <c r="H1543" s="112"/>
      <c r="I1543" s="112"/>
      <c r="J1543" s="112"/>
      <c r="K1543" s="112"/>
      <c r="L1543" s="112"/>
      <c r="M1543" s="112"/>
      <c r="N1543" s="112"/>
      <c r="O1543" s="112"/>
      <c r="P1543" s="112"/>
    </row>
    <row r="1544" spans="1:16" x14ac:dyDescent="0.2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113" t="s">
        <v>2</v>
      </c>
      <c r="N1544" s="113"/>
      <c r="O1544" s="113"/>
      <c r="P1544" s="113"/>
    </row>
    <row r="1545" spans="1:16" ht="12.75" customHeight="1" x14ac:dyDescent="0.2">
      <c r="A1545" s="100" t="s">
        <v>3</v>
      </c>
      <c r="B1545" s="100" t="s">
        <v>58</v>
      </c>
      <c r="C1545" s="103" t="str">
        <f>C1325</f>
        <v>Crop Loan Target 
ACP 2021-22</v>
      </c>
      <c r="D1545" s="104"/>
      <c r="E1545" s="104"/>
      <c r="F1545" s="105"/>
      <c r="G1545" s="106" t="str">
        <f>G1325</f>
        <v>Cumulative Achievement from 
01.04.2021</v>
      </c>
      <c r="H1545" s="107"/>
      <c r="I1545" s="107"/>
      <c r="J1545" s="108"/>
      <c r="K1545" s="92" t="s">
        <v>7</v>
      </c>
      <c r="L1545" s="92"/>
      <c r="M1545" s="92" t="s">
        <v>8</v>
      </c>
      <c r="N1545" s="92"/>
      <c r="O1545" s="92"/>
      <c r="P1545" s="92"/>
    </row>
    <row r="1546" spans="1:16" x14ac:dyDescent="0.2">
      <c r="A1546" s="101"/>
      <c r="B1546" s="101"/>
      <c r="C1546" s="93" t="s">
        <v>9</v>
      </c>
      <c r="D1546" s="93"/>
      <c r="E1546" s="94" t="s">
        <v>10</v>
      </c>
      <c r="F1546" s="95"/>
      <c r="G1546" s="96" t="s">
        <v>9</v>
      </c>
      <c r="H1546" s="97"/>
      <c r="I1546" s="96" t="s">
        <v>10</v>
      </c>
      <c r="J1546" s="97"/>
      <c r="K1546" s="98" t="s">
        <v>9</v>
      </c>
      <c r="L1546" s="98" t="s">
        <v>10</v>
      </c>
      <c r="M1546" s="98" t="s">
        <v>11</v>
      </c>
      <c r="N1546" s="93" t="s">
        <v>12</v>
      </c>
      <c r="O1546" s="93"/>
      <c r="P1546" s="98" t="s">
        <v>13</v>
      </c>
    </row>
    <row r="1547" spans="1:16" x14ac:dyDescent="0.2">
      <c r="A1547" s="102"/>
      <c r="B1547" s="102"/>
      <c r="C1547" s="3" t="s">
        <v>14</v>
      </c>
      <c r="D1547" s="3" t="s">
        <v>15</v>
      </c>
      <c r="E1547" s="3" t="s">
        <v>14</v>
      </c>
      <c r="F1547" s="3" t="s">
        <v>15</v>
      </c>
      <c r="G1547" s="3" t="s">
        <v>14</v>
      </c>
      <c r="H1547" s="3" t="s">
        <v>15</v>
      </c>
      <c r="I1547" s="3" t="s">
        <v>14</v>
      </c>
      <c r="J1547" s="3" t="s">
        <v>15</v>
      </c>
      <c r="K1547" s="99"/>
      <c r="L1547" s="99"/>
      <c r="M1547" s="99"/>
      <c r="N1547" s="3" t="s">
        <v>14</v>
      </c>
      <c r="O1547" s="3" t="s">
        <v>15</v>
      </c>
      <c r="P1547" s="99"/>
    </row>
    <row r="1548" spans="1:16" x14ac:dyDescent="0.2">
      <c r="A1548" s="4">
        <v>1</v>
      </c>
      <c r="B1548" s="11" t="s">
        <v>16</v>
      </c>
      <c r="C1548" s="11"/>
      <c r="D1548" s="12"/>
      <c r="E1548" s="12"/>
      <c r="F1548" s="12"/>
      <c r="G1548" s="12">
        <f>[1]Ahmednagar!$G$38</f>
        <v>0</v>
      </c>
      <c r="H1548" s="12">
        <f>[1]Ahmednagar!$H$38</f>
        <v>0</v>
      </c>
      <c r="I1548" s="12">
        <f>[1]Ahmednagar!$I$38</f>
        <v>0</v>
      </c>
      <c r="J1548" s="12">
        <f>[1]Ahmednagar!$J$38</f>
        <v>0</v>
      </c>
      <c r="K1548" s="78" t="e">
        <f t="shared" ref="K1548:K1583" si="228">(H1548/D1548)*100</f>
        <v>#DIV/0!</v>
      </c>
      <c r="L1548" s="78" t="e">
        <f t="shared" ref="L1548:L1583" si="229">(J1548/F1548)*100</f>
        <v>#DIV/0!</v>
      </c>
      <c r="M1548" s="78">
        <f t="shared" ref="M1548:M1583" si="230">D1548+F1548</f>
        <v>0</v>
      </c>
      <c r="N1548" s="78">
        <f t="shared" ref="N1548:O1563" si="231">G1548+I1548</f>
        <v>0</v>
      </c>
      <c r="O1548" s="78">
        <f t="shared" si="231"/>
        <v>0</v>
      </c>
      <c r="P1548" s="78" t="e">
        <f t="shared" ref="P1548:P1583" si="232">(O1548/M1548)*100</f>
        <v>#DIV/0!</v>
      </c>
    </row>
    <row r="1549" spans="1:16" x14ac:dyDescent="0.2">
      <c r="A1549" s="4">
        <v>2</v>
      </c>
      <c r="B1549" s="11" t="s">
        <v>17</v>
      </c>
      <c r="C1549" s="11"/>
      <c r="D1549" s="12"/>
      <c r="E1549" s="12"/>
      <c r="F1549" s="12"/>
      <c r="G1549" s="12">
        <f>[1]Akola!$G$38</f>
        <v>0</v>
      </c>
      <c r="H1549" s="12">
        <f>[1]Akola!$H$38</f>
        <v>0</v>
      </c>
      <c r="I1549" s="12">
        <f>[1]Akola!$I$38</f>
        <v>0</v>
      </c>
      <c r="J1549" s="12">
        <f>[1]Akola!$J$38</f>
        <v>0</v>
      </c>
      <c r="K1549" s="78" t="e">
        <f t="shared" si="228"/>
        <v>#DIV/0!</v>
      </c>
      <c r="L1549" s="78" t="e">
        <f t="shared" si="229"/>
        <v>#DIV/0!</v>
      </c>
      <c r="M1549" s="78">
        <f t="shared" si="230"/>
        <v>0</v>
      </c>
      <c r="N1549" s="78">
        <f t="shared" si="231"/>
        <v>0</v>
      </c>
      <c r="O1549" s="78">
        <f t="shared" si="231"/>
        <v>0</v>
      </c>
      <c r="P1549" s="78" t="e">
        <f t="shared" si="232"/>
        <v>#DIV/0!</v>
      </c>
    </row>
    <row r="1550" spans="1:16" x14ac:dyDescent="0.2">
      <c r="A1550" s="4">
        <v>3</v>
      </c>
      <c r="B1550" s="11" t="s">
        <v>18</v>
      </c>
      <c r="C1550" s="11"/>
      <c r="D1550" s="12"/>
      <c r="E1550" s="12"/>
      <c r="F1550" s="12"/>
      <c r="G1550" s="12">
        <f>[1]Amravati!$G$38</f>
        <v>0</v>
      </c>
      <c r="H1550" s="12">
        <f>[1]Amravati!$H$38</f>
        <v>0</v>
      </c>
      <c r="I1550" s="12">
        <f>[1]Amravati!$I$38</f>
        <v>0</v>
      </c>
      <c r="J1550" s="12">
        <f>[1]Amravati!$J$38</f>
        <v>0</v>
      </c>
      <c r="K1550" s="78" t="e">
        <f t="shared" si="228"/>
        <v>#DIV/0!</v>
      </c>
      <c r="L1550" s="78" t="e">
        <f t="shared" si="229"/>
        <v>#DIV/0!</v>
      </c>
      <c r="M1550" s="78">
        <f t="shared" si="230"/>
        <v>0</v>
      </c>
      <c r="N1550" s="78">
        <f t="shared" si="231"/>
        <v>0</v>
      </c>
      <c r="O1550" s="78">
        <f t="shared" si="231"/>
        <v>0</v>
      </c>
      <c r="P1550" s="78" t="e">
        <f t="shared" si="232"/>
        <v>#DIV/0!</v>
      </c>
    </row>
    <row r="1551" spans="1:16" x14ac:dyDescent="0.2">
      <c r="A1551" s="4">
        <v>4</v>
      </c>
      <c r="B1551" s="11" t="s">
        <v>19</v>
      </c>
      <c r="C1551" s="11"/>
      <c r="D1551" s="12"/>
      <c r="E1551" s="12"/>
      <c r="F1551" s="12"/>
      <c r="G1551" s="12">
        <f>[1]Aurangabad!$G$38</f>
        <v>0</v>
      </c>
      <c r="H1551" s="12">
        <f>[1]Aurangabad!$H$38</f>
        <v>0</v>
      </c>
      <c r="I1551" s="12">
        <f>[1]Aurangabad!$I$38</f>
        <v>0</v>
      </c>
      <c r="J1551" s="12">
        <f>[1]Aurangabad!$J$38</f>
        <v>0</v>
      </c>
      <c r="K1551" s="78" t="e">
        <f t="shared" si="228"/>
        <v>#DIV/0!</v>
      </c>
      <c r="L1551" s="78" t="e">
        <f t="shared" si="229"/>
        <v>#DIV/0!</v>
      </c>
      <c r="M1551" s="78">
        <f t="shared" si="230"/>
        <v>0</v>
      </c>
      <c r="N1551" s="78">
        <f t="shared" si="231"/>
        <v>0</v>
      </c>
      <c r="O1551" s="78">
        <f t="shared" si="231"/>
        <v>0</v>
      </c>
      <c r="P1551" s="78" t="e">
        <f t="shared" si="232"/>
        <v>#DIV/0!</v>
      </c>
    </row>
    <row r="1552" spans="1:16" x14ac:dyDescent="0.2">
      <c r="A1552" s="4">
        <v>5</v>
      </c>
      <c r="B1552" s="11" t="s">
        <v>20</v>
      </c>
      <c r="C1552" s="11"/>
      <c r="D1552" s="12"/>
      <c r="E1552" s="12"/>
      <c r="F1552" s="12"/>
      <c r="G1552" s="12">
        <f>[1]Beed!$G$38</f>
        <v>0</v>
      </c>
      <c r="H1552" s="12">
        <f>[1]Beed!$H$38</f>
        <v>0</v>
      </c>
      <c r="I1552" s="12">
        <f>[1]Beed!$I$38</f>
        <v>0</v>
      </c>
      <c r="J1552" s="12">
        <f>[1]Beed!$J$38</f>
        <v>0</v>
      </c>
      <c r="K1552" s="78" t="e">
        <f t="shared" si="228"/>
        <v>#DIV/0!</v>
      </c>
      <c r="L1552" s="78" t="e">
        <f t="shared" si="229"/>
        <v>#DIV/0!</v>
      </c>
      <c r="M1552" s="78">
        <f t="shared" si="230"/>
        <v>0</v>
      </c>
      <c r="N1552" s="78">
        <f t="shared" si="231"/>
        <v>0</v>
      </c>
      <c r="O1552" s="78">
        <f t="shared" si="231"/>
        <v>0</v>
      </c>
      <c r="P1552" s="78" t="e">
        <f t="shared" si="232"/>
        <v>#DIV/0!</v>
      </c>
    </row>
    <row r="1553" spans="1:16" x14ac:dyDescent="0.2">
      <c r="A1553" s="4">
        <v>6</v>
      </c>
      <c r="B1553" s="11" t="s">
        <v>21</v>
      </c>
      <c r="C1553" s="11"/>
      <c r="D1553" s="12"/>
      <c r="E1553" s="12"/>
      <c r="F1553" s="12"/>
      <c r="G1553" s="12">
        <f>[1]Bhandara!$G$38</f>
        <v>0</v>
      </c>
      <c r="H1553" s="12">
        <f>[1]Bhandara!$H$38</f>
        <v>0</v>
      </c>
      <c r="I1553" s="12">
        <f>[1]Bhandara!$I$38</f>
        <v>0</v>
      </c>
      <c r="J1553" s="12">
        <f>[1]Bhandara!$J$38</f>
        <v>0</v>
      </c>
      <c r="K1553" s="78" t="e">
        <f t="shared" si="228"/>
        <v>#DIV/0!</v>
      </c>
      <c r="L1553" s="78" t="e">
        <f t="shared" si="229"/>
        <v>#DIV/0!</v>
      </c>
      <c r="M1553" s="78">
        <f t="shared" si="230"/>
        <v>0</v>
      </c>
      <c r="N1553" s="78">
        <f t="shared" si="231"/>
        <v>0</v>
      </c>
      <c r="O1553" s="78">
        <f t="shared" si="231"/>
        <v>0</v>
      </c>
      <c r="P1553" s="78" t="e">
        <f t="shared" si="232"/>
        <v>#DIV/0!</v>
      </c>
    </row>
    <row r="1554" spans="1:16" x14ac:dyDescent="0.2">
      <c r="A1554" s="4">
        <v>7</v>
      </c>
      <c r="B1554" s="11" t="s">
        <v>22</v>
      </c>
      <c r="C1554" s="11"/>
      <c r="D1554" s="12"/>
      <c r="E1554" s="12"/>
      <c r="F1554" s="12"/>
      <c r="G1554" s="12">
        <f>[1]Buldhana!$G$38</f>
        <v>0</v>
      </c>
      <c r="H1554" s="12">
        <f>[1]Buldhana!$H$38</f>
        <v>0</v>
      </c>
      <c r="I1554" s="12">
        <f>[1]Buldhana!$I$38</f>
        <v>0</v>
      </c>
      <c r="J1554" s="12">
        <f>[1]Buldhana!$J$38</f>
        <v>0</v>
      </c>
      <c r="K1554" s="78" t="e">
        <f t="shared" si="228"/>
        <v>#DIV/0!</v>
      </c>
      <c r="L1554" s="78" t="e">
        <f t="shared" si="229"/>
        <v>#DIV/0!</v>
      </c>
      <c r="M1554" s="78">
        <f t="shared" si="230"/>
        <v>0</v>
      </c>
      <c r="N1554" s="78">
        <f t="shared" si="231"/>
        <v>0</v>
      </c>
      <c r="O1554" s="78">
        <f t="shared" si="231"/>
        <v>0</v>
      </c>
      <c r="P1554" s="78" t="e">
        <f t="shared" si="232"/>
        <v>#DIV/0!</v>
      </c>
    </row>
    <row r="1555" spans="1:16" x14ac:dyDescent="0.2">
      <c r="A1555" s="4">
        <v>8</v>
      </c>
      <c r="B1555" s="11" t="s">
        <v>23</v>
      </c>
      <c r="C1555" s="11"/>
      <c r="D1555" s="12"/>
      <c r="E1555" s="12"/>
      <c r="F1555" s="12"/>
      <c r="G1555" s="12">
        <f>[1]Chandrapur!$G$38</f>
        <v>0</v>
      </c>
      <c r="H1555" s="12">
        <f>[1]Chandrapur!$H$38</f>
        <v>0</v>
      </c>
      <c r="I1555" s="12">
        <f>[1]Chandrapur!$I$38</f>
        <v>0</v>
      </c>
      <c r="J1555" s="12">
        <f>[1]Chandrapur!$J$38</f>
        <v>0</v>
      </c>
      <c r="K1555" s="78" t="e">
        <f t="shared" si="228"/>
        <v>#DIV/0!</v>
      </c>
      <c r="L1555" s="78" t="e">
        <f t="shared" si="229"/>
        <v>#DIV/0!</v>
      </c>
      <c r="M1555" s="78">
        <f t="shared" si="230"/>
        <v>0</v>
      </c>
      <c r="N1555" s="78">
        <f t="shared" si="231"/>
        <v>0</v>
      </c>
      <c r="O1555" s="78">
        <f t="shared" si="231"/>
        <v>0</v>
      </c>
      <c r="P1555" s="78" t="e">
        <f t="shared" si="232"/>
        <v>#DIV/0!</v>
      </c>
    </row>
    <row r="1556" spans="1:16" x14ac:dyDescent="0.2">
      <c r="A1556" s="4">
        <v>9</v>
      </c>
      <c r="B1556" s="11" t="s">
        <v>24</v>
      </c>
      <c r="C1556" s="11"/>
      <c r="D1556" s="12"/>
      <c r="E1556" s="12"/>
      <c r="F1556" s="12"/>
      <c r="G1556" s="12">
        <f>[1]Dhule!$G$38</f>
        <v>0</v>
      </c>
      <c r="H1556" s="12">
        <f>[1]Dhule!$H$38</f>
        <v>0</v>
      </c>
      <c r="I1556" s="12">
        <f>[1]Dhule!$I$38</f>
        <v>0</v>
      </c>
      <c r="J1556" s="12">
        <f>[1]Dhule!$J$38</f>
        <v>0</v>
      </c>
      <c r="K1556" s="78" t="e">
        <f t="shared" si="228"/>
        <v>#DIV/0!</v>
      </c>
      <c r="L1556" s="78" t="e">
        <f t="shared" si="229"/>
        <v>#DIV/0!</v>
      </c>
      <c r="M1556" s="78">
        <f t="shared" si="230"/>
        <v>0</v>
      </c>
      <c r="N1556" s="78">
        <f t="shared" si="231"/>
        <v>0</v>
      </c>
      <c r="O1556" s="78">
        <f t="shared" si="231"/>
        <v>0</v>
      </c>
      <c r="P1556" s="78" t="e">
        <f t="shared" si="232"/>
        <v>#DIV/0!</v>
      </c>
    </row>
    <row r="1557" spans="1:16" x14ac:dyDescent="0.2">
      <c r="A1557" s="4">
        <v>10</v>
      </c>
      <c r="B1557" s="11" t="s">
        <v>25</v>
      </c>
      <c r="C1557" s="11"/>
      <c r="D1557" s="12"/>
      <c r="E1557" s="12"/>
      <c r="F1557" s="12"/>
      <c r="G1557" s="12">
        <f>[1]Gadchiroli!$G$38</f>
        <v>0</v>
      </c>
      <c r="H1557" s="12">
        <f>[1]Gadchiroli!$H$38</f>
        <v>0</v>
      </c>
      <c r="I1557" s="12">
        <f>[1]Gadchiroli!$I$38</f>
        <v>0</v>
      </c>
      <c r="J1557" s="12">
        <f>[1]Gadchiroli!$J$38</f>
        <v>0</v>
      </c>
      <c r="K1557" s="78" t="e">
        <f t="shared" si="228"/>
        <v>#DIV/0!</v>
      </c>
      <c r="L1557" s="78" t="e">
        <f t="shared" si="229"/>
        <v>#DIV/0!</v>
      </c>
      <c r="M1557" s="78">
        <f t="shared" si="230"/>
        <v>0</v>
      </c>
      <c r="N1557" s="78">
        <f t="shared" si="231"/>
        <v>0</v>
      </c>
      <c r="O1557" s="78">
        <f t="shared" si="231"/>
        <v>0</v>
      </c>
      <c r="P1557" s="78" t="e">
        <f t="shared" si="232"/>
        <v>#DIV/0!</v>
      </c>
    </row>
    <row r="1558" spans="1:16" x14ac:dyDescent="0.2">
      <c r="A1558" s="4">
        <v>11</v>
      </c>
      <c r="B1558" s="11" t="s">
        <v>26</v>
      </c>
      <c r="C1558" s="13">
        <f>[1]Gondia!C44</f>
        <v>97</v>
      </c>
      <c r="D1558" s="13">
        <f>[1]Gondia!D44</f>
        <v>32</v>
      </c>
      <c r="E1558" s="13">
        <f>[1]Gondia!E44</f>
        <v>0</v>
      </c>
      <c r="F1558" s="13">
        <f>[1]Gondia!F44</f>
        <v>0</v>
      </c>
      <c r="G1558" s="13">
        <f>[1]Gondia!G44</f>
        <v>0</v>
      </c>
      <c r="H1558" s="13">
        <f>[1]Gondia!H44</f>
        <v>0</v>
      </c>
      <c r="I1558" s="13">
        <f>[1]Gondia!I44</f>
        <v>0</v>
      </c>
      <c r="J1558" s="13">
        <f>[1]Gondia!J44</f>
        <v>0</v>
      </c>
      <c r="K1558" s="78">
        <f t="shared" si="228"/>
        <v>0</v>
      </c>
      <c r="L1558" s="78" t="e">
        <f t="shared" si="229"/>
        <v>#DIV/0!</v>
      </c>
      <c r="M1558" s="78">
        <f t="shared" si="230"/>
        <v>32</v>
      </c>
      <c r="N1558" s="78">
        <f t="shared" si="231"/>
        <v>0</v>
      </c>
      <c r="O1558" s="78">
        <f t="shared" si="231"/>
        <v>0</v>
      </c>
      <c r="P1558" s="78">
        <f t="shared" si="232"/>
        <v>0</v>
      </c>
    </row>
    <row r="1559" spans="1:16" x14ac:dyDescent="0.2">
      <c r="A1559" s="4">
        <v>12</v>
      </c>
      <c r="B1559" s="11" t="s">
        <v>27</v>
      </c>
      <c r="C1559" s="11"/>
      <c r="D1559" s="12"/>
      <c r="E1559" s="12"/>
      <c r="F1559" s="12"/>
      <c r="G1559" s="12">
        <f>[1]Hingoli!$G$38</f>
        <v>0</v>
      </c>
      <c r="H1559" s="12">
        <f>[1]Hingoli!$H$38</f>
        <v>0</v>
      </c>
      <c r="I1559" s="12">
        <f>[1]Hingoli!$I$38</f>
        <v>0</v>
      </c>
      <c r="J1559" s="12">
        <f>[1]Hingoli!$J$38</f>
        <v>0</v>
      </c>
      <c r="K1559" s="78" t="e">
        <f t="shared" si="228"/>
        <v>#DIV/0!</v>
      </c>
      <c r="L1559" s="78" t="e">
        <f t="shared" si="229"/>
        <v>#DIV/0!</v>
      </c>
      <c r="M1559" s="78">
        <f t="shared" si="230"/>
        <v>0</v>
      </c>
      <c r="N1559" s="78">
        <f t="shared" si="231"/>
        <v>0</v>
      </c>
      <c r="O1559" s="78">
        <f t="shared" si="231"/>
        <v>0</v>
      </c>
      <c r="P1559" s="78" t="e">
        <f t="shared" si="232"/>
        <v>#DIV/0!</v>
      </c>
    </row>
    <row r="1560" spans="1:16" x14ac:dyDescent="0.2">
      <c r="A1560" s="4">
        <v>13</v>
      </c>
      <c r="B1560" s="11" t="s">
        <v>28</v>
      </c>
      <c r="C1560" s="11"/>
      <c r="D1560" s="12"/>
      <c r="E1560" s="12"/>
      <c r="F1560" s="12"/>
      <c r="G1560" s="12">
        <f>[1]Jalgaon!$G$38</f>
        <v>0</v>
      </c>
      <c r="H1560" s="12">
        <f>[1]Jalgaon!$H$38</f>
        <v>0</v>
      </c>
      <c r="I1560" s="12">
        <f>[1]Jalgaon!$I$38</f>
        <v>0</v>
      </c>
      <c r="J1560" s="12">
        <f>[1]Jalgaon!$J$38</f>
        <v>0</v>
      </c>
      <c r="K1560" s="78" t="e">
        <f t="shared" si="228"/>
        <v>#DIV/0!</v>
      </c>
      <c r="L1560" s="78" t="e">
        <f t="shared" si="229"/>
        <v>#DIV/0!</v>
      </c>
      <c r="M1560" s="78">
        <f t="shared" si="230"/>
        <v>0</v>
      </c>
      <c r="N1560" s="78">
        <f t="shared" si="231"/>
        <v>0</v>
      </c>
      <c r="O1560" s="78">
        <f t="shared" si="231"/>
        <v>0</v>
      </c>
      <c r="P1560" s="78" t="e">
        <f t="shared" si="232"/>
        <v>#DIV/0!</v>
      </c>
    </row>
    <row r="1561" spans="1:16" x14ac:dyDescent="0.2">
      <c r="A1561" s="4">
        <v>14</v>
      </c>
      <c r="B1561" s="11" t="s">
        <v>29</v>
      </c>
      <c r="C1561" s="11"/>
      <c r="D1561" s="12"/>
      <c r="E1561" s="12"/>
      <c r="F1561" s="12"/>
      <c r="G1561" s="12">
        <f>[1]Jalna!$G$38</f>
        <v>0</v>
      </c>
      <c r="H1561" s="12">
        <f>[1]Jalna!$H$38</f>
        <v>0</v>
      </c>
      <c r="I1561" s="12">
        <f>[1]Jalna!$I$38</f>
        <v>0</v>
      </c>
      <c r="J1561" s="12">
        <f>[1]Jalna!$J$38</f>
        <v>0</v>
      </c>
      <c r="K1561" s="78" t="e">
        <f t="shared" si="228"/>
        <v>#DIV/0!</v>
      </c>
      <c r="L1561" s="78" t="e">
        <f t="shared" si="229"/>
        <v>#DIV/0!</v>
      </c>
      <c r="M1561" s="78">
        <f t="shared" si="230"/>
        <v>0</v>
      </c>
      <c r="N1561" s="78">
        <f t="shared" si="231"/>
        <v>0</v>
      </c>
      <c r="O1561" s="78">
        <f t="shared" si="231"/>
        <v>0</v>
      </c>
      <c r="P1561" s="78" t="e">
        <f t="shared" si="232"/>
        <v>#DIV/0!</v>
      </c>
    </row>
    <row r="1562" spans="1:16" x14ac:dyDescent="0.2">
      <c r="A1562" s="4">
        <v>15</v>
      </c>
      <c r="B1562" s="11" t="s">
        <v>30</v>
      </c>
      <c r="C1562" s="11"/>
      <c r="D1562" s="12"/>
      <c r="E1562" s="12"/>
      <c r="F1562" s="12"/>
      <c r="G1562" s="12">
        <f>[1]Kolhapur!$G$38</f>
        <v>0</v>
      </c>
      <c r="H1562" s="12">
        <f>[1]Kolhapur!$H$38</f>
        <v>0</v>
      </c>
      <c r="I1562" s="12">
        <f>[1]Kolhapur!$I$38</f>
        <v>0</v>
      </c>
      <c r="J1562" s="12">
        <f>[1]Kolhapur!$J$38</f>
        <v>0</v>
      </c>
      <c r="K1562" s="78" t="e">
        <f t="shared" si="228"/>
        <v>#DIV/0!</v>
      </c>
      <c r="L1562" s="78" t="e">
        <f t="shared" si="229"/>
        <v>#DIV/0!</v>
      </c>
      <c r="M1562" s="78">
        <f t="shared" si="230"/>
        <v>0</v>
      </c>
      <c r="N1562" s="78">
        <f t="shared" si="231"/>
        <v>0</v>
      </c>
      <c r="O1562" s="78">
        <f t="shared" si="231"/>
        <v>0</v>
      </c>
      <c r="P1562" s="78" t="e">
        <f t="shared" si="232"/>
        <v>#DIV/0!</v>
      </c>
    </row>
    <row r="1563" spans="1:16" x14ac:dyDescent="0.2">
      <c r="A1563" s="4">
        <v>16</v>
      </c>
      <c r="B1563" s="11" t="s">
        <v>31</v>
      </c>
      <c r="C1563" s="11"/>
      <c r="D1563" s="12"/>
      <c r="E1563" s="12"/>
      <c r="F1563" s="12"/>
      <c r="G1563" s="12">
        <f>[1]Latur!$G$38</f>
        <v>0</v>
      </c>
      <c r="H1563" s="12">
        <f>[1]Latur!$H$38</f>
        <v>0</v>
      </c>
      <c r="I1563" s="12">
        <f>[1]Latur!$I$38</f>
        <v>0</v>
      </c>
      <c r="J1563" s="12">
        <f>[1]Latur!$J$38</f>
        <v>0</v>
      </c>
      <c r="K1563" s="78" t="e">
        <f t="shared" si="228"/>
        <v>#DIV/0!</v>
      </c>
      <c r="L1563" s="78" t="e">
        <f t="shared" si="229"/>
        <v>#DIV/0!</v>
      </c>
      <c r="M1563" s="78">
        <f t="shared" si="230"/>
        <v>0</v>
      </c>
      <c r="N1563" s="78">
        <f t="shared" si="231"/>
        <v>0</v>
      </c>
      <c r="O1563" s="78">
        <f t="shared" si="231"/>
        <v>0</v>
      </c>
      <c r="P1563" s="78" t="e">
        <f t="shared" si="232"/>
        <v>#DIV/0!</v>
      </c>
    </row>
    <row r="1564" spans="1:16" x14ac:dyDescent="0.2">
      <c r="A1564" s="4">
        <v>17</v>
      </c>
      <c r="B1564" s="11" t="s">
        <v>32</v>
      </c>
      <c r="C1564" s="11"/>
      <c r="D1564" s="12"/>
      <c r="E1564" s="12"/>
      <c r="F1564" s="12"/>
      <c r="G1564" s="12">
        <f>[1]MumbaiCity!$G$38</f>
        <v>0</v>
      </c>
      <c r="H1564" s="12">
        <f>[1]MumbaiCity!$H$38</f>
        <v>0</v>
      </c>
      <c r="I1564" s="12">
        <f>[1]MumbaiCity!$I$38</f>
        <v>0</v>
      </c>
      <c r="J1564" s="12">
        <f>[1]MumbaiCity!$J$38</f>
        <v>0</v>
      </c>
      <c r="K1564" s="78" t="e">
        <f t="shared" si="228"/>
        <v>#DIV/0!</v>
      </c>
      <c r="L1564" s="78" t="e">
        <f t="shared" si="229"/>
        <v>#DIV/0!</v>
      </c>
      <c r="M1564" s="78">
        <f t="shared" si="230"/>
        <v>0</v>
      </c>
      <c r="N1564" s="78">
        <f t="shared" ref="N1564:O1579" si="233">G1564+I1564</f>
        <v>0</v>
      </c>
      <c r="O1564" s="78">
        <f t="shared" si="233"/>
        <v>0</v>
      </c>
      <c r="P1564" s="78" t="e">
        <f t="shared" si="232"/>
        <v>#DIV/0!</v>
      </c>
    </row>
    <row r="1565" spans="1:16" x14ac:dyDescent="0.2">
      <c r="A1565" s="4">
        <v>18</v>
      </c>
      <c r="B1565" s="19" t="s">
        <v>33</v>
      </c>
      <c r="C1565" s="19"/>
      <c r="D1565" s="12"/>
      <c r="E1565" s="12"/>
      <c r="F1565" s="12"/>
      <c r="G1565" s="12">
        <f>[1]MumbaiSub!$G$38</f>
        <v>0</v>
      </c>
      <c r="H1565" s="12">
        <f>[1]MumbaiSub!$H$38</f>
        <v>0</v>
      </c>
      <c r="I1565" s="12">
        <f>[1]MumbaiSub!$I$38</f>
        <v>0</v>
      </c>
      <c r="J1565" s="12">
        <f>[1]MumbaiSub!$J$38</f>
        <v>0</v>
      </c>
      <c r="K1565" s="78" t="e">
        <f t="shared" si="228"/>
        <v>#DIV/0!</v>
      </c>
      <c r="L1565" s="78" t="e">
        <f t="shared" si="229"/>
        <v>#DIV/0!</v>
      </c>
      <c r="M1565" s="78">
        <f t="shared" si="230"/>
        <v>0</v>
      </c>
      <c r="N1565" s="78">
        <f t="shared" si="233"/>
        <v>0</v>
      </c>
      <c r="O1565" s="78">
        <f t="shared" si="233"/>
        <v>0</v>
      </c>
      <c r="P1565" s="78" t="e">
        <f t="shared" si="232"/>
        <v>#DIV/0!</v>
      </c>
    </row>
    <row r="1566" spans="1:16" x14ac:dyDescent="0.2">
      <c r="A1566" s="4">
        <v>19</v>
      </c>
      <c r="B1566" s="11" t="s">
        <v>34</v>
      </c>
      <c r="C1566" s="11"/>
      <c r="D1566" s="12"/>
      <c r="E1566" s="12"/>
      <c r="F1566" s="12"/>
      <c r="G1566" s="12">
        <f>[1]Nagpur!$G$38</f>
        <v>0</v>
      </c>
      <c r="H1566" s="12">
        <f>[1]Nagpur!$H$38</f>
        <v>0</v>
      </c>
      <c r="I1566" s="12">
        <f>[1]Nagpur!$I$38</f>
        <v>0</v>
      </c>
      <c r="J1566" s="12">
        <f>[1]Nagpur!$J$38</f>
        <v>0</v>
      </c>
      <c r="K1566" s="78" t="e">
        <f t="shared" si="228"/>
        <v>#DIV/0!</v>
      </c>
      <c r="L1566" s="78" t="e">
        <f t="shared" si="229"/>
        <v>#DIV/0!</v>
      </c>
      <c r="M1566" s="78">
        <f t="shared" si="230"/>
        <v>0</v>
      </c>
      <c r="N1566" s="78">
        <f t="shared" si="233"/>
        <v>0</v>
      </c>
      <c r="O1566" s="78">
        <f t="shared" si="233"/>
        <v>0</v>
      </c>
      <c r="P1566" s="78" t="e">
        <f t="shared" si="232"/>
        <v>#DIV/0!</v>
      </c>
    </row>
    <row r="1567" spans="1:16" x14ac:dyDescent="0.2">
      <c r="A1567" s="4">
        <v>20</v>
      </c>
      <c r="B1567" s="11" t="s">
        <v>35</v>
      </c>
      <c r="C1567" s="11"/>
      <c r="D1567" s="12"/>
      <c r="E1567" s="12"/>
      <c r="F1567" s="12"/>
      <c r="G1567" s="12">
        <f>[1]Nanded!$G$38</f>
        <v>0</v>
      </c>
      <c r="H1567" s="12">
        <f>[1]Nanded!$H$38</f>
        <v>0</v>
      </c>
      <c r="I1567" s="12">
        <f>[1]Nanded!$I$38</f>
        <v>0</v>
      </c>
      <c r="J1567" s="12">
        <f>[1]Nanded!$J$38</f>
        <v>0</v>
      </c>
      <c r="K1567" s="78" t="e">
        <f t="shared" si="228"/>
        <v>#DIV/0!</v>
      </c>
      <c r="L1567" s="78" t="e">
        <f t="shared" si="229"/>
        <v>#DIV/0!</v>
      </c>
      <c r="M1567" s="78">
        <f t="shared" si="230"/>
        <v>0</v>
      </c>
      <c r="N1567" s="78">
        <f t="shared" si="233"/>
        <v>0</v>
      </c>
      <c r="O1567" s="78">
        <f t="shared" si="233"/>
        <v>0</v>
      </c>
      <c r="P1567" s="78" t="e">
        <f t="shared" si="232"/>
        <v>#DIV/0!</v>
      </c>
    </row>
    <row r="1568" spans="1:16" x14ac:dyDescent="0.2">
      <c r="A1568" s="4">
        <v>21</v>
      </c>
      <c r="B1568" s="11" t="s">
        <v>36</v>
      </c>
      <c r="C1568" s="11"/>
      <c r="D1568" s="12"/>
      <c r="E1568" s="12"/>
      <c r="F1568" s="12"/>
      <c r="G1568" s="12">
        <f>[1]Nandurbar!$G$38</f>
        <v>0</v>
      </c>
      <c r="H1568" s="12">
        <f>[1]Nandurbar!$H$38</f>
        <v>0</v>
      </c>
      <c r="I1568" s="12">
        <f>[1]Nandurbar!$I$38</f>
        <v>0</v>
      </c>
      <c r="J1568" s="12">
        <f>[1]Nandurbar!$J$38</f>
        <v>0</v>
      </c>
      <c r="K1568" s="78" t="e">
        <f t="shared" si="228"/>
        <v>#DIV/0!</v>
      </c>
      <c r="L1568" s="78" t="e">
        <f t="shared" si="229"/>
        <v>#DIV/0!</v>
      </c>
      <c r="M1568" s="78">
        <f t="shared" si="230"/>
        <v>0</v>
      </c>
      <c r="N1568" s="78">
        <f t="shared" si="233"/>
        <v>0</v>
      </c>
      <c r="O1568" s="78">
        <f t="shared" si="233"/>
        <v>0</v>
      </c>
      <c r="P1568" s="78" t="e">
        <f t="shared" si="232"/>
        <v>#DIV/0!</v>
      </c>
    </row>
    <row r="1569" spans="1:16" x14ac:dyDescent="0.2">
      <c r="A1569" s="4">
        <v>22</v>
      </c>
      <c r="B1569" s="11" t="s">
        <v>37</v>
      </c>
      <c r="C1569" s="11"/>
      <c r="D1569" s="12"/>
      <c r="E1569" s="12"/>
      <c r="F1569" s="12"/>
      <c r="G1569" s="12">
        <f>[1]Nasik!$G$38</f>
        <v>0</v>
      </c>
      <c r="H1569" s="12">
        <f>[1]Nasik!$H$38</f>
        <v>0</v>
      </c>
      <c r="I1569" s="12">
        <f>[1]Nasik!$I$38</f>
        <v>0</v>
      </c>
      <c r="J1569" s="12">
        <f>[1]Nasik!$J$38</f>
        <v>0</v>
      </c>
      <c r="K1569" s="78" t="e">
        <f t="shared" si="228"/>
        <v>#DIV/0!</v>
      </c>
      <c r="L1569" s="78" t="e">
        <f t="shared" si="229"/>
        <v>#DIV/0!</v>
      </c>
      <c r="M1569" s="78">
        <f t="shared" si="230"/>
        <v>0</v>
      </c>
      <c r="N1569" s="78">
        <f t="shared" si="233"/>
        <v>0</v>
      </c>
      <c r="O1569" s="78">
        <f t="shared" si="233"/>
        <v>0</v>
      </c>
      <c r="P1569" s="78" t="e">
        <f t="shared" si="232"/>
        <v>#DIV/0!</v>
      </c>
    </row>
    <row r="1570" spans="1:16" x14ac:dyDescent="0.2">
      <c r="A1570" s="4">
        <v>23</v>
      </c>
      <c r="B1570" s="11" t="s">
        <v>38</v>
      </c>
      <c r="C1570" s="11"/>
      <c r="D1570" s="12"/>
      <c r="E1570" s="12"/>
      <c r="F1570" s="12"/>
      <c r="G1570" s="12">
        <f>[1]Osmanabad!$G$38</f>
        <v>0</v>
      </c>
      <c r="H1570" s="12">
        <f>[1]Osmanabad!$H$38</f>
        <v>0</v>
      </c>
      <c r="I1570" s="12">
        <f>[1]Osmanabad!$I$38</f>
        <v>0</v>
      </c>
      <c r="J1570" s="12">
        <f>[1]Osmanabad!$J$38</f>
        <v>0</v>
      </c>
      <c r="K1570" s="78" t="e">
        <f t="shared" si="228"/>
        <v>#DIV/0!</v>
      </c>
      <c r="L1570" s="78" t="e">
        <f t="shared" si="229"/>
        <v>#DIV/0!</v>
      </c>
      <c r="M1570" s="78">
        <f t="shared" si="230"/>
        <v>0</v>
      </c>
      <c r="N1570" s="78">
        <f t="shared" si="233"/>
        <v>0</v>
      </c>
      <c r="O1570" s="78">
        <f t="shared" si="233"/>
        <v>0</v>
      </c>
      <c r="P1570" s="78" t="e">
        <f t="shared" si="232"/>
        <v>#DIV/0!</v>
      </c>
    </row>
    <row r="1571" spans="1:16" x14ac:dyDescent="0.2">
      <c r="A1571" s="4">
        <v>24</v>
      </c>
      <c r="B1571" s="5" t="s">
        <v>39</v>
      </c>
      <c r="C1571" s="5"/>
      <c r="D1571" s="12"/>
      <c r="E1571" s="12"/>
      <c r="F1571" s="12"/>
      <c r="G1571" s="12">
        <f>[1]Palghar!$G$38</f>
        <v>0</v>
      </c>
      <c r="H1571" s="12">
        <f>[1]Palghar!$H$38</f>
        <v>0</v>
      </c>
      <c r="I1571" s="12">
        <f>[1]Palghar!$I$38</f>
        <v>0</v>
      </c>
      <c r="J1571" s="12">
        <f>[1]Palghar!$J$38</f>
        <v>0</v>
      </c>
      <c r="K1571" s="78" t="e">
        <f t="shared" si="228"/>
        <v>#DIV/0!</v>
      </c>
      <c r="L1571" s="78" t="e">
        <f t="shared" si="229"/>
        <v>#DIV/0!</v>
      </c>
      <c r="M1571" s="78">
        <f t="shared" si="230"/>
        <v>0</v>
      </c>
      <c r="N1571" s="78">
        <f t="shared" si="233"/>
        <v>0</v>
      </c>
      <c r="O1571" s="78">
        <f t="shared" si="233"/>
        <v>0</v>
      </c>
      <c r="P1571" s="78" t="e">
        <f t="shared" si="232"/>
        <v>#DIV/0!</v>
      </c>
    </row>
    <row r="1572" spans="1:16" x14ac:dyDescent="0.2">
      <c r="A1572" s="4">
        <v>25</v>
      </c>
      <c r="B1572" s="11" t="s">
        <v>40</v>
      </c>
      <c r="C1572" s="11"/>
      <c r="D1572" s="12"/>
      <c r="E1572" s="12"/>
      <c r="F1572" s="12"/>
      <c r="G1572" s="12">
        <f>[1]Parbhani!$G$38</f>
        <v>0</v>
      </c>
      <c r="H1572" s="12">
        <f>[1]Parbhani!$H$38</f>
        <v>0</v>
      </c>
      <c r="I1572" s="12">
        <f>[1]Parbhani!$I$38</f>
        <v>0</v>
      </c>
      <c r="J1572" s="12">
        <f>[1]Parbhani!$J$38</f>
        <v>0</v>
      </c>
      <c r="K1572" s="78" t="e">
        <f t="shared" si="228"/>
        <v>#DIV/0!</v>
      </c>
      <c r="L1572" s="78" t="e">
        <f t="shared" si="229"/>
        <v>#DIV/0!</v>
      </c>
      <c r="M1572" s="78">
        <f t="shared" si="230"/>
        <v>0</v>
      </c>
      <c r="N1572" s="78">
        <f t="shared" si="233"/>
        <v>0</v>
      </c>
      <c r="O1572" s="78">
        <f t="shared" si="233"/>
        <v>0</v>
      </c>
      <c r="P1572" s="78" t="e">
        <f t="shared" si="232"/>
        <v>#DIV/0!</v>
      </c>
    </row>
    <row r="1573" spans="1:16" x14ac:dyDescent="0.2">
      <c r="A1573" s="4">
        <v>26</v>
      </c>
      <c r="B1573" s="11" t="s">
        <v>41</v>
      </c>
      <c r="C1573" s="11"/>
      <c r="D1573" s="12"/>
      <c r="E1573" s="12"/>
      <c r="F1573" s="12"/>
      <c r="G1573" s="12">
        <f>[1]Pune!$G$38</f>
        <v>0</v>
      </c>
      <c r="H1573" s="12">
        <f>[1]Pune!$H$38</f>
        <v>0</v>
      </c>
      <c r="I1573" s="12">
        <f>[1]Pune!$I$38</f>
        <v>0</v>
      </c>
      <c r="J1573" s="12">
        <f>[1]Pune!$J$38</f>
        <v>0</v>
      </c>
      <c r="K1573" s="78" t="e">
        <f t="shared" si="228"/>
        <v>#DIV/0!</v>
      </c>
      <c r="L1573" s="78" t="e">
        <f t="shared" si="229"/>
        <v>#DIV/0!</v>
      </c>
      <c r="M1573" s="78">
        <f t="shared" si="230"/>
        <v>0</v>
      </c>
      <c r="N1573" s="78">
        <f t="shared" si="233"/>
        <v>0</v>
      </c>
      <c r="O1573" s="78">
        <f t="shared" si="233"/>
        <v>0</v>
      </c>
      <c r="P1573" s="78" t="e">
        <f t="shared" si="232"/>
        <v>#DIV/0!</v>
      </c>
    </row>
    <row r="1574" spans="1:16" x14ac:dyDescent="0.2">
      <c r="A1574" s="4">
        <v>27</v>
      </c>
      <c r="B1574" s="11" t="s">
        <v>42</v>
      </c>
      <c r="C1574" s="11"/>
      <c r="D1574" s="12"/>
      <c r="E1574" s="12"/>
      <c r="F1574" s="12"/>
      <c r="G1574" s="12">
        <f>[1]Raigad!$G$38</f>
        <v>0</v>
      </c>
      <c r="H1574" s="12">
        <f>[1]Raigad!$H$38</f>
        <v>0</v>
      </c>
      <c r="I1574" s="12">
        <f>[1]Raigad!$I$38</f>
        <v>0</v>
      </c>
      <c r="J1574" s="12">
        <f>[1]Raigad!$J$38</f>
        <v>0</v>
      </c>
      <c r="K1574" s="78" t="e">
        <f t="shared" si="228"/>
        <v>#DIV/0!</v>
      </c>
      <c r="L1574" s="78" t="e">
        <f t="shared" si="229"/>
        <v>#DIV/0!</v>
      </c>
      <c r="M1574" s="78">
        <f t="shared" si="230"/>
        <v>0</v>
      </c>
      <c r="N1574" s="78">
        <f t="shared" si="233"/>
        <v>0</v>
      </c>
      <c r="O1574" s="78">
        <f t="shared" si="233"/>
        <v>0</v>
      </c>
      <c r="P1574" s="78" t="e">
        <f t="shared" si="232"/>
        <v>#DIV/0!</v>
      </c>
    </row>
    <row r="1575" spans="1:16" x14ac:dyDescent="0.2">
      <c r="A1575" s="4">
        <v>28</v>
      </c>
      <c r="B1575" s="11" t="s">
        <v>43</v>
      </c>
      <c r="C1575" s="11"/>
      <c r="D1575" s="12"/>
      <c r="E1575" s="12"/>
      <c r="F1575" s="12"/>
      <c r="G1575" s="12">
        <f>[1]Ratnagiri!$G$38</f>
        <v>0</v>
      </c>
      <c r="H1575" s="12">
        <f>[1]Ratnagiri!$H$38</f>
        <v>0</v>
      </c>
      <c r="I1575" s="12">
        <f>[1]Ratnagiri!$I$38</f>
        <v>0</v>
      </c>
      <c r="J1575" s="12">
        <f>[1]Ratnagiri!$J$38</f>
        <v>0</v>
      </c>
      <c r="K1575" s="78" t="e">
        <f t="shared" si="228"/>
        <v>#DIV/0!</v>
      </c>
      <c r="L1575" s="78" t="e">
        <f t="shared" si="229"/>
        <v>#DIV/0!</v>
      </c>
      <c r="M1575" s="78">
        <f t="shared" si="230"/>
        <v>0</v>
      </c>
      <c r="N1575" s="78">
        <f t="shared" si="233"/>
        <v>0</v>
      </c>
      <c r="O1575" s="78">
        <f t="shared" si="233"/>
        <v>0</v>
      </c>
      <c r="P1575" s="78" t="e">
        <f t="shared" si="232"/>
        <v>#DIV/0!</v>
      </c>
    </row>
    <row r="1576" spans="1:16" x14ac:dyDescent="0.2">
      <c r="A1576" s="4">
        <v>29</v>
      </c>
      <c r="B1576" s="11" t="s">
        <v>44</v>
      </c>
      <c r="C1576" s="11"/>
      <c r="D1576" s="12"/>
      <c r="E1576" s="12"/>
      <c r="F1576" s="12"/>
      <c r="G1576" s="12">
        <f>[1]Sangli!$G$38</f>
        <v>0</v>
      </c>
      <c r="H1576" s="12">
        <f>[1]Sangli!$H$38</f>
        <v>0</v>
      </c>
      <c r="I1576" s="12">
        <f>[1]Sangli!$I$38</f>
        <v>0</v>
      </c>
      <c r="J1576" s="12">
        <f>[1]Sangli!$J$38</f>
        <v>0</v>
      </c>
      <c r="K1576" s="78" t="e">
        <f t="shared" si="228"/>
        <v>#DIV/0!</v>
      </c>
      <c r="L1576" s="78" t="e">
        <f t="shared" si="229"/>
        <v>#DIV/0!</v>
      </c>
      <c r="M1576" s="78">
        <f t="shared" si="230"/>
        <v>0</v>
      </c>
      <c r="N1576" s="78">
        <f t="shared" si="233"/>
        <v>0</v>
      </c>
      <c r="O1576" s="78">
        <f t="shared" si="233"/>
        <v>0</v>
      </c>
      <c r="P1576" s="78" t="e">
        <f t="shared" si="232"/>
        <v>#DIV/0!</v>
      </c>
    </row>
    <row r="1577" spans="1:16" x14ac:dyDescent="0.2">
      <c r="A1577" s="4">
        <v>30</v>
      </c>
      <c r="B1577" s="11" t="s">
        <v>45</v>
      </c>
      <c r="C1577" s="11"/>
      <c r="D1577" s="12"/>
      <c r="E1577" s="12"/>
      <c r="F1577" s="12"/>
      <c r="G1577" s="12">
        <f>[1]Satara!$G$38</f>
        <v>0</v>
      </c>
      <c r="H1577" s="12">
        <f>[1]Satara!$H$38</f>
        <v>0</v>
      </c>
      <c r="I1577" s="12">
        <f>[1]Satara!$I$38</f>
        <v>0</v>
      </c>
      <c r="J1577" s="12">
        <f>[1]Satara!$J$38</f>
        <v>0</v>
      </c>
      <c r="K1577" s="78" t="e">
        <f t="shared" si="228"/>
        <v>#DIV/0!</v>
      </c>
      <c r="L1577" s="78" t="e">
        <f t="shared" si="229"/>
        <v>#DIV/0!</v>
      </c>
      <c r="M1577" s="78">
        <f t="shared" si="230"/>
        <v>0</v>
      </c>
      <c r="N1577" s="78">
        <f t="shared" si="233"/>
        <v>0</v>
      </c>
      <c r="O1577" s="78">
        <f t="shared" si="233"/>
        <v>0</v>
      </c>
      <c r="P1577" s="78" t="e">
        <f t="shared" si="232"/>
        <v>#DIV/0!</v>
      </c>
    </row>
    <row r="1578" spans="1:16" x14ac:dyDescent="0.2">
      <c r="A1578" s="4">
        <v>31</v>
      </c>
      <c r="B1578" s="11" t="s">
        <v>46</v>
      </c>
      <c r="C1578" s="11"/>
      <c r="D1578" s="12"/>
      <c r="E1578" s="12"/>
      <c r="F1578" s="12"/>
      <c r="G1578" s="12">
        <f>[1]Sindhudurg!$G$38</f>
        <v>0</v>
      </c>
      <c r="H1578" s="12">
        <f>[1]Sindhudurg!$H$38</f>
        <v>0</v>
      </c>
      <c r="I1578" s="12">
        <f>[1]Sindhudurg!$I$38</f>
        <v>0</v>
      </c>
      <c r="J1578" s="12">
        <f>[1]Sindhudurg!$J$38</f>
        <v>0</v>
      </c>
      <c r="K1578" s="78" t="e">
        <f t="shared" si="228"/>
        <v>#DIV/0!</v>
      </c>
      <c r="L1578" s="78" t="e">
        <f t="shared" si="229"/>
        <v>#DIV/0!</v>
      </c>
      <c r="M1578" s="78">
        <f t="shared" si="230"/>
        <v>0</v>
      </c>
      <c r="N1578" s="78">
        <f t="shared" si="233"/>
        <v>0</v>
      </c>
      <c r="O1578" s="78">
        <f t="shared" si="233"/>
        <v>0</v>
      </c>
      <c r="P1578" s="78" t="e">
        <f t="shared" si="232"/>
        <v>#DIV/0!</v>
      </c>
    </row>
    <row r="1579" spans="1:16" x14ac:dyDescent="0.2">
      <c r="A1579" s="4">
        <v>32</v>
      </c>
      <c r="B1579" s="11" t="s">
        <v>47</v>
      </c>
      <c r="C1579" s="11"/>
      <c r="D1579" s="12"/>
      <c r="E1579" s="12"/>
      <c r="F1579" s="12"/>
      <c r="G1579" s="12">
        <f>[1]Solapur!$G$38</f>
        <v>0</v>
      </c>
      <c r="H1579" s="12">
        <f>[1]Solapur!$H$38</f>
        <v>0</v>
      </c>
      <c r="I1579" s="12">
        <f>[1]Solapur!$I$38</f>
        <v>0</v>
      </c>
      <c r="J1579" s="12">
        <f>[1]Solapur!$J$38</f>
        <v>0</v>
      </c>
      <c r="K1579" s="78" t="e">
        <f t="shared" si="228"/>
        <v>#DIV/0!</v>
      </c>
      <c r="L1579" s="78" t="e">
        <f t="shared" si="229"/>
        <v>#DIV/0!</v>
      </c>
      <c r="M1579" s="78">
        <f t="shared" si="230"/>
        <v>0</v>
      </c>
      <c r="N1579" s="78">
        <f t="shared" si="233"/>
        <v>0</v>
      </c>
      <c r="O1579" s="78">
        <f t="shared" si="233"/>
        <v>0</v>
      </c>
      <c r="P1579" s="78" t="e">
        <f t="shared" si="232"/>
        <v>#DIV/0!</v>
      </c>
    </row>
    <row r="1580" spans="1:16" x14ac:dyDescent="0.2">
      <c r="A1580" s="4">
        <v>33</v>
      </c>
      <c r="B1580" s="11" t="s">
        <v>48</v>
      </c>
      <c r="C1580" s="11"/>
      <c r="D1580" s="12"/>
      <c r="E1580" s="12"/>
      <c r="F1580" s="12"/>
      <c r="G1580" s="12">
        <f>[1]Thane!$G$38</f>
        <v>0</v>
      </c>
      <c r="H1580" s="12">
        <f>[1]Thane!$H$38</f>
        <v>0</v>
      </c>
      <c r="I1580" s="12">
        <f>[1]Thane!$I$38</f>
        <v>0</v>
      </c>
      <c r="J1580" s="12">
        <f>[1]Thane!$J$38</f>
        <v>0</v>
      </c>
      <c r="K1580" s="78" t="e">
        <f t="shared" si="228"/>
        <v>#DIV/0!</v>
      </c>
      <c r="L1580" s="78" t="e">
        <f t="shared" si="229"/>
        <v>#DIV/0!</v>
      </c>
      <c r="M1580" s="78">
        <f t="shared" si="230"/>
        <v>0</v>
      </c>
      <c r="N1580" s="78">
        <f t="shared" ref="N1580:O1583" si="234">G1580+I1580</f>
        <v>0</v>
      </c>
      <c r="O1580" s="78">
        <f t="shared" si="234"/>
        <v>0</v>
      </c>
      <c r="P1580" s="78" t="e">
        <f t="shared" si="232"/>
        <v>#DIV/0!</v>
      </c>
    </row>
    <row r="1581" spans="1:16" x14ac:dyDescent="0.2">
      <c r="A1581" s="4">
        <v>34</v>
      </c>
      <c r="B1581" s="11" t="s">
        <v>49</v>
      </c>
      <c r="C1581" s="13">
        <f>[1]Wardha!C44</f>
        <v>326</v>
      </c>
      <c r="D1581" s="13">
        <f>[1]Wardha!D44</f>
        <v>461</v>
      </c>
      <c r="E1581" s="13">
        <f>[1]Wardha!E44</f>
        <v>143</v>
      </c>
      <c r="F1581" s="13">
        <f>[1]Wardha!F44</f>
        <v>80</v>
      </c>
      <c r="G1581" s="13">
        <f>[1]Wardha!G44</f>
        <v>0</v>
      </c>
      <c r="H1581" s="13">
        <f>[1]Wardha!H44</f>
        <v>0</v>
      </c>
      <c r="I1581" s="13">
        <f>[1]Wardha!I44</f>
        <v>0</v>
      </c>
      <c r="J1581" s="13">
        <f>[1]Wardha!J44</f>
        <v>0</v>
      </c>
      <c r="K1581" s="78">
        <f t="shared" si="228"/>
        <v>0</v>
      </c>
      <c r="L1581" s="78">
        <f t="shared" si="229"/>
        <v>0</v>
      </c>
      <c r="M1581" s="78">
        <f t="shared" si="230"/>
        <v>541</v>
      </c>
      <c r="N1581" s="78">
        <f t="shared" si="234"/>
        <v>0</v>
      </c>
      <c r="O1581" s="78">
        <f t="shared" si="234"/>
        <v>0</v>
      </c>
      <c r="P1581" s="78">
        <f t="shared" si="232"/>
        <v>0</v>
      </c>
    </row>
    <row r="1582" spans="1:16" x14ac:dyDescent="0.2">
      <c r="A1582" s="4">
        <v>35</v>
      </c>
      <c r="B1582" s="11" t="s">
        <v>50</v>
      </c>
      <c r="C1582" s="11"/>
      <c r="D1582" s="12"/>
      <c r="E1582" s="12"/>
      <c r="F1582" s="12"/>
      <c r="G1582" s="12">
        <f>[1]Washim!$G$38</f>
        <v>0</v>
      </c>
      <c r="H1582" s="12">
        <f>[1]Washim!$H$38</f>
        <v>0</v>
      </c>
      <c r="I1582" s="12">
        <f>[1]Washim!$I$38</f>
        <v>0</v>
      </c>
      <c r="J1582" s="12">
        <f>[1]Washim!$J$38</f>
        <v>0</v>
      </c>
      <c r="K1582" s="78" t="e">
        <f t="shared" si="228"/>
        <v>#DIV/0!</v>
      </c>
      <c r="L1582" s="78" t="e">
        <f t="shared" si="229"/>
        <v>#DIV/0!</v>
      </c>
      <c r="M1582" s="78">
        <f t="shared" si="230"/>
        <v>0</v>
      </c>
      <c r="N1582" s="78">
        <f t="shared" si="234"/>
        <v>0</v>
      </c>
      <c r="O1582" s="78">
        <f t="shared" si="234"/>
        <v>0</v>
      </c>
      <c r="P1582" s="78" t="e">
        <f t="shared" si="232"/>
        <v>#DIV/0!</v>
      </c>
    </row>
    <row r="1583" spans="1:16" x14ac:dyDescent="0.2">
      <c r="A1583" s="4">
        <v>36</v>
      </c>
      <c r="B1583" s="11" t="s">
        <v>51</v>
      </c>
      <c r="C1583" s="11"/>
      <c r="D1583" s="12"/>
      <c r="E1583" s="12"/>
      <c r="F1583" s="12"/>
      <c r="G1583" s="12">
        <f>[1]Yavatmal!$G$38</f>
        <v>0</v>
      </c>
      <c r="H1583" s="12">
        <f>[1]Yavatmal!$H$38</f>
        <v>0</v>
      </c>
      <c r="I1583" s="12">
        <f>[1]Yavatmal!$I$38</f>
        <v>0</v>
      </c>
      <c r="J1583" s="12">
        <f>[1]Yavatmal!$J$38</f>
        <v>0</v>
      </c>
      <c r="K1583" s="78" t="e">
        <f t="shared" si="228"/>
        <v>#DIV/0!</v>
      </c>
      <c r="L1583" s="78" t="e">
        <f t="shared" si="229"/>
        <v>#DIV/0!</v>
      </c>
      <c r="M1583" s="78">
        <f t="shared" si="230"/>
        <v>0</v>
      </c>
      <c r="N1583" s="78">
        <f t="shared" si="234"/>
        <v>0</v>
      </c>
      <c r="O1583" s="78">
        <f t="shared" si="234"/>
        <v>0</v>
      </c>
      <c r="P1583" s="78" t="e">
        <f t="shared" si="232"/>
        <v>#DIV/0!</v>
      </c>
    </row>
    <row r="1584" spans="1:16" x14ac:dyDescent="0.2">
      <c r="A1584" s="20"/>
      <c r="B1584" s="21" t="s">
        <v>8</v>
      </c>
      <c r="C1584" s="76">
        <f t="shared" ref="C1584:J1584" si="235">SUM(C1548:C1583)</f>
        <v>423</v>
      </c>
      <c r="D1584" s="76">
        <f t="shared" si="235"/>
        <v>493</v>
      </c>
      <c r="E1584" s="76">
        <f t="shared" si="235"/>
        <v>143</v>
      </c>
      <c r="F1584" s="76">
        <f t="shared" si="235"/>
        <v>80</v>
      </c>
      <c r="G1584" s="76">
        <f t="shared" si="235"/>
        <v>0</v>
      </c>
      <c r="H1584" s="76">
        <f t="shared" si="235"/>
        <v>0</v>
      </c>
      <c r="I1584" s="76">
        <f t="shared" si="235"/>
        <v>0</v>
      </c>
      <c r="J1584" s="76">
        <f t="shared" si="235"/>
        <v>0</v>
      </c>
      <c r="K1584" s="76">
        <f>(H1584/D1584)*100</f>
        <v>0</v>
      </c>
      <c r="L1584" s="76">
        <f>(J1584/F1584)*100</f>
        <v>0</v>
      </c>
      <c r="M1584" s="76">
        <f>D1584+F1584</f>
        <v>573</v>
      </c>
      <c r="N1584" s="76">
        <f>G1584+I1584</f>
        <v>0</v>
      </c>
      <c r="O1584" s="76">
        <f>H1584+J1584</f>
        <v>0</v>
      </c>
      <c r="P1584" s="76">
        <f>(O1584/M1584)*100</f>
        <v>0</v>
      </c>
    </row>
    <row r="1585" spans="1:16" ht="20.25" x14ac:dyDescent="0.2">
      <c r="A1585" s="110" t="s">
        <v>139</v>
      </c>
      <c r="B1585" s="110"/>
      <c r="C1585" s="110"/>
      <c r="D1585" s="110"/>
      <c r="E1585" s="110"/>
      <c r="F1585" s="110"/>
      <c r="G1585" s="110"/>
      <c r="H1585" s="110"/>
      <c r="I1585" s="110"/>
      <c r="J1585" s="110"/>
      <c r="K1585" s="110"/>
      <c r="L1585" s="110"/>
      <c r="M1585" s="110"/>
      <c r="N1585" s="110"/>
      <c r="O1585" s="110"/>
      <c r="P1585" s="110"/>
    </row>
    <row r="1586" spans="1:16" x14ac:dyDescent="0.2">
      <c r="A1586" s="111"/>
      <c r="B1586" s="111"/>
      <c r="C1586" s="111"/>
      <c r="D1586" s="111"/>
      <c r="E1586" s="111"/>
      <c r="F1586" s="111"/>
      <c r="G1586" s="111"/>
      <c r="H1586" s="111"/>
      <c r="I1586" s="111"/>
      <c r="J1586" s="111"/>
      <c r="K1586" s="111"/>
      <c r="L1586" s="111"/>
      <c r="M1586" s="111"/>
      <c r="N1586" s="111"/>
      <c r="O1586" s="111"/>
      <c r="P1586" s="111"/>
    </row>
    <row r="1587" spans="1:16" ht="15.75" x14ac:dyDescent="0.2">
      <c r="A1587" s="112" t="str">
        <f>A223</f>
        <v>Disbursements under Crop Loans - 17.07.2021</v>
      </c>
      <c r="B1587" s="112"/>
      <c r="C1587" s="112"/>
      <c r="D1587" s="112"/>
      <c r="E1587" s="112"/>
      <c r="F1587" s="112"/>
      <c r="G1587" s="112"/>
      <c r="H1587" s="112"/>
      <c r="I1587" s="112"/>
      <c r="J1587" s="112"/>
      <c r="K1587" s="112"/>
      <c r="L1587" s="112"/>
      <c r="M1587" s="112"/>
      <c r="N1587" s="112"/>
      <c r="O1587" s="112"/>
      <c r="P1587" s="112"/>
    </row>
    <row r="1588" spans="1:16" x14ac:dyDescent="0.2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113" t="s">
        <v>2</v>
      </c>
      <c r="N1588" s="113"/>
      <c r="O1588" s="113"/>
      <c r="P1588" s="113"/>
    </row>
    <row r="1589" spans="1:16" ht="12.75" customHeight="1" x14ac:dyDescent="0.2">
      <c r="A1589" s="100" t="s">
        <v>3</v>
      </c>
      <c r="B1589" s="100" t="s">
        <v>58</v>
      </c>
      <c r="C1589" s="103" t="str">
        <f>C1369</f>
        <v>Crop Loan Target 
ACP 2021-22</v>
      </c>
      <c r="D1589" s="104"/>
      <c r="E1589" s="104"/>
      <c r="F1589" s="105"/>
      <c r="G1589" s="106" t="str">
        <f>G1369</f>
        <v>Cumulative Achievement from 
01.04.2021</v>
      </c>
      <c r="H1589" s="107"/>
      <c r="I1589" s="107"/>
      <c r="J1589" s="108"/>
      <c r="K1589" s="92" t="s">
        <v>7</v>
      </c>
      <c r="L1589" s="92"/>
      <c r="M1589" s="92" t="s">
        <v>8</v>
      </c>
      <c r="N1589" s="92"/>
      <c r="O1589" s="92"/>
      <c r="P1589" s="92"/>
    </row>
    <row r="1590" spans="1:16" x14ac:dyDescent="0.2">
      <c r="A1590" s="101"/>
      <c r="B1590" s="101"/>
      <c r="C1590" s="93" t="s">
        <v>9</v>
      </c>
      <c r="D1590" s="93"/>
      <c r="E1590" s="94" t="s">
        <v>10</v>
      </c>
      <c r="F1590" s="95"/>
      <c r="G1590" s="96" t="s">
        <v>9</v>
      </c>
      <c r="H1590" s="97"/>
      <c r="I1590" s="96" t="s">
        <v>10</v>
      </c>
      <c r="J1590" s="97"/>
      <c r="K1590" s="98" t="s">
        <v>9</v>
      </c>
      <c r="L1590" s="98" t="s">
        <v>10</v>
      </c>
      <c r="M1590" s="98" t="s">
        <v>11</v>
      </c>
      <c r="N1590" s="93" t="s">
        <v>12</v>
      </c>
      <c r="O1590" s="93"/>
      <c r="P1590" s="98" t="s">
        <v>13</v>
      </c>
    </row>
    <row r="1591" spans="1:16" x14ac:dyDescent="0.2">
      <c r="A1591" s="102"/>
      <c r="B1591" s="102"/>
      <c r="C1591" s="3" t="s">
        <v>14</v>
      </c>
      <c r="D1591" s="3" t="s">
        <v>15</v>
      </c>
      <c r="E1591" s="3" t="s">
        <v>14</v>
      </c>
      <c r="F1591" s="3" t="s">
        <v>15</v>
      </c>
      <c r="G1591" s="3" t="s">
        <v>14</v>
      </c>
      <c r="H1591" s="3" t="s">
        <v>15</v>
      </c>
      <c r="I1591" s="3" t="s">
        <v>14</v>
      </c>
      <c r="J1591" s="3" t="s">
        <v>15</v>
      </c>
      <c r="K1591" s="99"/>
      <c r="L1591" s="99"/>
      <c r="M1591" s="99"/>
      <c r="N1591" s="3" t="s">
        <v>14</v>
      </c>
      <c r="O1591" s="3" t="s">
        <v>15</v>
      </c>
      <c r="P1591" s="99"/>
    </row>
    <row r="1592" spans="1:16" x14ac:dyDescent="0.2">
      <c r="A1592" s="4">
        <v>1</v>
      </c>
      <c r="B1592" s="11" t="s">
        <v>16</v>
      </c>
      <c r="C1592" s="11"/>
      <c r="D1592" s="12"/>
      <c r="E1592" s="12"/>
      <c r="F1592" s="12"/>
      <c r="G1592" s="12">
        <f>[1]Ahmednagar!$G$39</f>
        <v>0</v>
      </c>
      <c r="H1592" s="12">
        <f>[1]Ahmednagar!$H$39</f>
        <v>0</v>
      </c>
      <c r="I1592" s="12">
        <f>[1]Ahmednagar!$I$39</f>
        <v>0</v>
      </c>
      <c r="J1592" s="12">
        <f>[1]Ahmednagar!$J$39</f>
        <v>0</v>
      </c>
      <c r="K1592" s="78" t="e">
        <f t="shared" ref="K1592:K1627" si="236">(H1592/D1592)*100</f>
        <v>#DIV/0!</v>
      </c>
      <c r="L1592" s="78" t="e">
        <f t="shared" ref="L1592:L1627" si="237">(J1592/F1592)*100</f>
        <v>#DIV/0!</v>
      </c>
      <c r="M1592" s="78">
        <f t="shared" ref="M1592:M1627" si="238">D1592+F1592</f>
        <v>0</v>
      </c>
      <c r="N1592" s="78">
        <f t="shared" ref="N1592:O1607" si="239">G1592+I1592</f>
        <v>0</v>
      </c>
      <c r="O1592" s="78">
        <f t="shared" si="239"/>
        <v>0</v>
      </c>
      <c r="P1592" s="78" t="e">
        <f t="shared" ref="P1592:P1627" si="240">(O1592/M1592)*100</f>
        <v>#DIV/0!</v>
      </c>
    </row>
    <row r="1593" spans="1:16" x14ac:dyDescent="0.2">
      <c r="A1593" s="4">
        <v>2</v>
      </c>
      <c r="B1593" s="11" t="s">
        <v>17</v>
      </c>
      <c r="C1593" s="11"/>
      <c r="D1593" s="12"/>
      <c r="E1593" s="12"/>
      <c r="F1593" s="12"/>
      <c r="G1593" s="12">
        <f>[1]Akola!$G$39</f>
        <v>0</v>
      </c>
      <c r="H1593" s="12">
        <f>[1]Akola!$H$39</f>
        <v>0</v>
      </c>
      <c r="I1593" s="12">
        <f>[1]Akola!$I$39</f>
        <v>0</v>
      </c>
      <c r="J1593" s="12">
        <f>[1]Akola!$J$39</f>
        <v>0</v>
      </c>
      <c r="K1593" s="78" t="e">
        <f t="shared" si="236"/>
        <v>#DIV/0!</v>
      </c>
      <c r="L1593" s="78" t="e">
        <f t="shared" si="237"/>
        <v>#DIV/0!</v>
      </c>
      <c r="M1593" s="78">
        <f t="shared" si="238"/>
        <v>0</v>
      </c>
      <c r="N1593" s="78">
        <f t="shared" si="239"/>
        <v>0</v>
      </c>
      <c r="O1593" s="78">
        <f t="shared" si="239"/>
        <v>0</v>
      </c>
      <c r="P1593" s="78" t="e">
        <f t="shared" si="240"/>
        <v>#DIV/0!</v>
      </c>
    </row>
    <row r="1594" spans="1:16" x14ac:dyDescent="0.2">
      <c r="A1594" s="4">
        <v>3</v>
      </c>
      <c r="B1594" s="11" t="s">
        <v>18</v>
      </c>
      <c r="C1594" s="11"/>
      <c r="D1594" s="12"/>
      <c r="E1594" s="12"/>
      <c r="F1594" s="12"/>
      <c r="G1594" s="12">
        <f>[1]Amravati!$G$39</f>
        <v>0</v>
      </c>
      <c r="H1594" s="12">
        <f>[1]Amravati!$H$39</f>
        <v>0</v>
      </c>
      <c r="I1594" s="12">
        <f>[1]Amravati!$I$39</f>
        <v>0</v>
      </c>
      <c r="J1594" s="12">
        <f>[1]Amravati!$J$39</f>
        <v>0</v>
      </c>
      <c r="K1594" s="78" t="e">
        <f t="shared" si="236"/>
        <v>#DIV/0!</v>
      </c>
      <c r="L1594" s="78" t="e">
        <f t="shared" si="237"/>
        <v>#DIV/0!</v>
      </c>
      <c r="M1594" s="78">
        <f t="shared" si="238"/>
        <v>0</v>
      </c>
      <c r="N1594" s="78">
        <f t="shared" si="239"/>
        <v>0</v>
      </c>
      <c r="O1594" s="78">
        <f t="shared" si="239"/>
        <v>0</v>
      </c>
      <c r="P1594" s="78" t="e">
        <f t="shared" si="240"/>
        <v>#DIV/0!</v>
      </c>
    </row>
    <row r="1595" spans="1:16" x14ac:dyDescent="0.2">
      <c r="A1595" s="4">
        <v>4</v>
      </c>
      <c r="B1595" s="11" t="s">
        <v>19</v>
      </c>
      <c r="C1595" s="11"/>
      <c r="D1595" s="12"/>
      <c r="E1595" s="12"/>
      <c r="F1595" s="12"/>
      <c r="G1595" s="12">
        <f>[1]Aurangabad!$G$39</f>
        <v>0</v>
      </c>
      <c r="H1595" s="12">
        <f>[1]Aurangabad!$H$39</f>
        <v>0</v>
      </c>
      <c r="I1595" s="12">
        <f>[1]Aurangabad!$I$39</f>
        <v>0</v>
      </c>
      <c r="J1595" s="12">
        <f>[1]Aurangabad!$J$39</f>
        <v>0</v>
      </c>
      <c r="K1595" s="78" t="e">
        <f t="shared" si="236"/>
        <v>#DIV/0!</v>
      </c>
      <c r="L1595" s="78" t="e">
        <f t="shared" si="237"/>
        <v>#DIV/0!</v>
      </c>
      <c r="M1595" s="78">
        <f t="shared" si="238"/>
        <v>0</v>
      </c>
      <c r="N1595" s="78">
        <f t="shared" si="239"/>
        <v>0</v>
      </c>
      <c r="O1595" s="78">
        <f t="shared" si="239"/>
        <v>0</v>
      </c>
      <c r="P1595" s="78" t="e">
        <f t="shared" si="240"/>
        <v>#DIV/0!</v>
      </c>
    </row>
    <row r="1596" spans="1:16" x14ac:dyDescent="0.2">
      <c r="A1596" s="4">
        <v>5</v>
      </c>
      <c r="B1596" s="11" t="s">
        <v>20</v>
      </c>
      <c r="C1596" s="11"/>
      <c r="D1596" s="12"/>
      <c r="E1596" s="12"/>
      <c r="F1596" s="12"/>
      <c r="G1596" s="12">
        <f>[1]Beed!$G$39</f>
        <v>0</v>
      </c>
      <c r="H1596" s="12">
        <f>[1]Beed!$H$39</f>
        <v>0</v>
      </c>
      <c r="I1596" s="12">
        <f>[1]Beed!$I$39</f>
        <v>0</v>
      </c>
      <c r="J1596" s="12">
        <f>[1]Beed!$J$39</f>
        <v>0</v>
      </c>
      <c r="K1596" s="78" t="e">
        <f t="shared" si="236"/>
        <v>#DIV/0!</v>
      </c>
      <c r="L1596" s="78" t="e">
        <f t="shared" si="237"/>
        <v>#DIV/0!</v>
      </c>
      <c r="M1596" s="78">
        <f t="shared" si="238"/>
        <v>0</v>
      </c>
      <c r="N1596" s="78">
        <f t="shared" si="239"/>
        <v>0</v>
      </c>
      <c r="O1596" s="78">
        <f t="shared" si="239"/>
        <v>0</v>
      </c>
      <c r="P1596" s="78" t="e">
        <f t="shared" si="240"/>
        <v>#DIV/0!</v>
      </c>
    </row>
    <row r="1597" spans="1:16" x14ac:dyDescent="0.2">
      <c r="A1597" s="4">
        <v>6</v>
      </c>
      <c r="B1597" s="11" t="s">
        <v>21</v>
      </c>
      <c r="C1597" s="11"/>
      <c r="D1597" s="12"/>
      <c r="E1597" s="12"/>
      <c r="F1597" s="12"/>
      <c r="G1597" s="12">
        <f>[1]Bhandara!$G$39</f>
        <v>0</v>
      </c>
      <c r="H1597" s="12">
        <f>[1]Bhandara!$H$39</f>
        <v>0</v>
      </c>
      <c r="I1597" s="12">
        <f>[1]Bhandara!$I$39</f>
        <v>0</v>
      </c>
      <c r="J1597" s="12">
        <f>[1]Bhandara!$J$39</f>
        <v>0</v>
      </c>
      <c r="K1597" s="78" t="e">
        <f t="shared" si="236"/>
        <v>#DIV/0!</v>
      </c>
      <c r="L1597" s="78" t="e">
        <f t="shared" si="237"/>
        <v>#DIV/0!</v>
      </c>
      <c r="M1597" s="78">
        <f t="shared" si="238"/>
        <v>0</v>
      </c>
      <c r="N1597" s="78">
        <f t="shared" si="239"/>
        <v>0</v>
      </c>
      <c r="O1597" s="78">
        <f t="shared" si="239"/>
        <v>0</v>
      </c>
      <c r="P1597" s="78" t="e">
        <f t="shared" si="240"/>
        <v>#DIV/0!</v>
      </c>
    </row>
    <row r="1598" spans="1:16" x14ac:dyDescent="0.2">
      <c r="A1598" s="4">
        <v>7</v>
      </c>
      <c r="B1598" s="11" t="s">
        <v>22</v>
      </c>
      <c r="C1598" s="11"/>
      <c r="D1598" s="12"/>
      <c r="E1598" s="12"/>
      <c r="F1598" s="12"/>
      <c r="G1598" s="12">
        <f>[1]Buldhana!$G$39</f>
        <v>0</v>
      </c>
      <c r="H1598" s="12">
        <f>[1]Buldhana!$H$39</f>
        <v>0</v>
      </c>
      <c r="I1598" s="12">
        <f>[1]Buldhana!$I$39</f>
        <v>0</v>
      </c>
      <c r="J1598" s="12">
        <f>[1]Buldhana!$J$39</f>
        <v>0</v>
      </c>
      <c r="K1598" s="78" t="e">
        <f t="shared" si="236"/>
        <v>#DIV/0!</v>
      </c>
      <c r="L1598" s="78" t="e">
        <f t="shared" si="237"/>
        <v>#DIV/0!</v>
      </c>
      <c r="M1598" s="78">
        <f t="shared" si="238"/>
        <v>0</v>
      </c>
      <c r="N1598" s="78">
        <f t="shared" si="239"/>
        <v>0</v>
      </c>
      <c r="O1598" s="78">
        <f t="shared" si="239"/>
        <v>0</v>
      </c>
      <c r="P1598" s="78" t="e">
        <f t="shared" si="240"/>
        <v>#DIV/0!</v>
      </c>
    </row>
    <row r="1599" spans="1:16" x14ac:dyDescent="0.2">
      <c r="A1599" s="4">
        <v>8</v>
      </c>
      <c r="B1599" s="11" t="s">
        <v>23</v>
      </c>
      <c r="C1599" s="11"/>
      <c r="D1599" s="12"/>
      <c r="E1599" s="12"/>
      <c r="F1599" s="12"/>
      <c r="G1599" s="12">
        <f>[1]Chandrapur!$G$39</f>
        <v>0</v>
      </c>
      <c r="H1599" s="12">
        <f>[1]Chandrapur!$H$39</f>
        <v>0</v>
      </c>
      <c r="I1599" s="12">
        <f>[1]Chandrapur!$I$39</f>
        <v>0</v>
      </c>
      <c r="J1599" s="12">
        <f>[1]Chandrapur!$J$39</f>
        <v>0</v>
      </c>
      <c r="K1599" s="78" t="e">
        <f t="shared" si="236"/>
        <v>#DIV/0!</v>
      </c>
      <c r="L1599" s="78" t="e">
        <f t="shared" si="237"/>
        <v>#DIV/0!</v>
      </c>
      <c r="M1599" s="78">
        <f t="shared" si="238"/>
        <v>0</v>
      </c>
      <c r="N1599" s="78">
        <f t="shared" si="239"/>
        <v>0</v>
      </c>
      <c r="O1599" s="78">
        <f t="shared" si="239"/>
        <v>0</v>
      </c>
      <c r="P1599" s="78" t="e">
        <f t="shared" si="240"/>
        <v>#DIV/0!</v>
      </c>
    </row>
    <row r="1600" spans="1:16" x14ac:dyDescent="0.2">
      <c r="A1600" s="4">
        <v>9</v>
      </c>
      <c r="B1600" s="11" t="s">
        <v>24</v>
      </c>
      <c r="C1600" s="11"/>
      <c r="D1600" s="12"/>
      <c r="E1600" s="12"/>
      <c r="F1600" s="12"/>
      <c r="G1600" s="12">
        <f>[1]Dhule!$G$39</f>
        <v>0</v>
      </c>
      <c r="H1600" s="12">
        <f>[1]Dhule!$H$39</f>
        <v>0</v>
      </c>
      <c r="I1600" s="12">
        <f>[1]Dhule!$I$39</f>
        <v>0</v>
      </c>
      <c r="J1600" s="12">
        <f>[1]Dhule!$J$39</f>
        <v>0</v>
      </c>
      <c r="K1600" s="78" t="e">
        <f t="shared" si="236"/>
        <v>#DIV/0!</v>
      </c>
      <c r="L1600" s="78" t="e">
        <f t="shared" si="237"/>
        <v>#DIV/0!</v>
      </c>
      <c r="M1600" s="78">
        <f t="shared" si="238"/>
        <v>0</v>
      </c>
      <c r="N1600" s="78">
        <f t="shared" si="239"/>
        <v>0</v>
      </c>
      <c r="O1600" s="78">
        <f t="shared" si="239"/>
        <v>0</v>
      </c>
      <c r="P1600" s="78" t="e">
        <f t="shared" si="240"/>
        <v>#DIV/0!</v>
      </c>
    </row>
    <row r="1601" spans="1:16" x14ac:dyDescent="0.2">
      <c r="A1601" s="4">
        <v>10</v>
      </c>
      <c r="B1601" s="11" t="s">
        <v>25</v>
      </c>
      <c r="C1601" s="11"/>
      <c r="D1601" s="12"/>
      <c r="E1601" s="12"/>
      <c r="F1601" s="12"/>
      <c r="G1601" s="12">
        <f>[1]Gadchiroli!$G$39</f>
        <v>0</v>
      </c>
      <c r="H1601" s="12">
        <f>[1]Gadchiroli!$H$39</f>
        <v>0</v>
      </c>
      <c r="I1601" s="12">
        <f>[1]Gadchiroli!$I$39</f>
        <v>0</v>
      </c>
      <c r="J1601" s="12">
        <f>[1]Gadchiroli!$J$39</f>
        <v>0</v>
      </c>
      <c r="K1601" s="78" t="e">
        <f t="shared" si="236"/>
        <v>#DIV/0!</v>
      </c>
      <c r="L1601" s="78" t="e">
        <f t="shared" si="237"/>
        <v>#DIV/0!</v>
      </c>
      <c r="M1601" s="78">
        <f t="shared" si="238"/>
        <v>0</v>
      </c>
      <c r="N1601" s="78">
        <f t="shared" si="239"/>
        <v>0</v>
      </c>
      <c r="O1601" s="78">
        <f t="shared" si="239"/>
        <v>0</v>
      </c>
      <c r="P1601" s="78" t="e">
        <f t="shared" si="240"/>
        <v>#DIV/0!</v>
      </c>
    </row>
    <row r="1602" spans="1:16" x14ac:dyDescent="0.2">
      <c r="A1602" s="4">
        <v>11</v>
      </c>
      <c r="B1602" s="11" t="s">
        <v>26</v>
      </c>
      <c r="C1602" s="11"/>
      <c r="D1602" s="12"/>
      <c r="E1602" s="12"/>
      <c r="F1602" s="12"/>
      <c r="G1602" s="12">
        <f>[1]Gondia!$G$39</f>
        <v>0</v>
      </c>
      <c r="H1602" s="12">
        <f>[1]Gondia!$H$39</f>
        <v>0</v>
      </c>
      <c r="I1602" s="12">
        <f>[1]Gondia!$I$39</f>
        <v>0</v>
      </c>
      <c r="J1602" s="12">
        <f>[1]Gondia!$J$39</f>
        <v>0</v>
      </c>
      <c r="K1602" s="78" t="e">
        <f t="shared" si="236"/>
        <v>#DIV/0!</v>
      </c>
      <c r="L1602" s="78" t="e">
        <f t="shared" si="237"/>
        <v>#DIV/0!</v>
      </c>
      <c r="M1602" s="78">
        <f t="shared" si="238"/>
        <v>0</v>
      </c>
      <c r="N1602" s="78">
        <f t="shared" si="239"/>
        <v>0</v>
      </c>
      <c r="O1602" s="78">
        <f t="shared" si="239"/>
        <v>0</v>
      </c>
      <c r="P1602" s="78" t="e">
        <f t="shared" si="240"/>
        <v>#DIV/0!</v>
      </c>
    </row>
    <row r="1603" spans="1:16" x14ac:dyDescent="0.2">
      <c r="A1603" s="4">
        <v>12</v>
      </c>
      <c r="B1603" s="11" t="s">
        <v>27</v>
      </c>
      <c r="C1603" s="11"/>
      <c r="D1603" s="12"/>
      <c r="E1603" s="12"/>
      <c r="F1603" s="12"/>
      <c r="G1603" s="12">
        <f>[1]Hingoli!$G$39</f>
        <v>0</v>
      </c>
      <c r="H1603" s="12">
        <f>[1]Hingoli!$H$39</f>
        <v>0</v>
      </c>
      <c r="I1603" s="12">
        <f>[1]Hingoli!$I$39</f>
        <v>0</v>
      </c>
      <c r="J1603" s="12">
        <f>[1]Hingoli!$J$39</f>
        <v>0</v>
      </c>
      <c r="K1603" s="78" t="e">
        <f t="shared" si="236"/>
        <v>#DIV/0!</v>
      </c>
      <c r="L1603" s="78" t="e">
        <f t="shared" si="237"/>
        <v>#DIV/0!</v>
      </c>
      <c r="M1603" s="78">
        <f t="shared" si="238"/>
        <v>0</v>
      </c>
      <c r="N1603" s="78">
        <f t="shared" si="239"/>
        <v>0</v>
      </c>
      <c r="O1603" s="78">
        <f t="shared" si="239"/>
        <v>0</v>
      </c>
      <c r="P1603" s="78" t="e">
        <f t="shared" si="240"/>
        <v>#DIV/0!</v>
      </c>
    </row>
    <row r="1604" spans="1:16" x14ac:dyDescent="0.2">
      <c r="A1604" s="4">
        <v>13</v>
      </c>
      <c r="B1604" s="11" t="s">
        <v>28</v>
      </c>
      <c r="C1604" s="11"/>
      <c r="D1604" s="12"/>
      <c r="E1604" s="12"/>
      <c r="F1604" s="12"/>
      <c r="G1604" s="12">
        <f>[1]Jalgaon!$G$39</f>
        <v>0</v>
      </c>
      <c r="H1604" s="12">
        <f>[1]Jalgaon!$H$39</f>
        <v>0</v>
      </c>
      <c r="I1604" s="12">
        <f>[1]Jalgaon!$I$39</f>
        <v>0</v>
      </c>
      <c r="J1604" s="12">
        <f>[1]Jalgaon!$J$39</f>
        <v>0</v>
      </c>
      <c r="K1604" s="78" t="e">
        <f t="shared" si="236"/>
        <v>#DIV/0!</v>
      </c>
      <c r="L1604" s="78" t="e">
        <f t="shared" si="237"/>
        <v>#DIV/0!</v>
      </c>
      <c r="M1604" s="78">
        <f t="shared" si="238"/>
        <v>0</v>
      </c>
      <c r="N1604" s="78">
        <f t="shared" si="239"/>
        <v>0</v>
      </c>
      <c r="O1604" s="78">
        <f t="shared" si="239"/>
        <v>0</v>
      </c>
      <c r="P1604" s="78" t="e">
        <f t="shared" si="240"/>
        <v>#DIV/0!</v>
      </c>
    </row>
    <row r="1605" spans="1:16" x14ac:dyDescent="0.2">
      <c r="A1605" s="4">
        <v>14</v>
      </c>
      <c r="B1605" s="11" t="s">
        <v>29</v>
      </c>
      <c r="C1605" s="11"/>
      <c r="D1605" s="12"/>
      <c r="E1605" s="12"/>
      <c r="F1605" s="12"/>
      <c r="G1605" s="12">
        <f>[1]Jalna!$G$39</f>
        <v>0</v>
      </c>
      <c r="H1605" s="12">
        <f>[1]Jalna!$H$39</f>
        <v>0</v>
      </c>
      <c r="I1605" s="12">
        <f>[1]Jalna!$I$39</f>
        <v>0</v>
      </c>
      <c r="J1605" s="12">
        <f>[1]Jalna!$J$39</f>
        <v>0</v>
      </c>
      <c r="K1605" s="78" t="e">
        <f t="shared" si="236"/>
        <v>#DIV/0!</v>
      </c>
      <c r="L1605" s="78" t="e">
        <f t="shared" si="237"/>
        <v>#DIV/0!</v>
      </c>
      <c r="M1605" s="78">
        <f t="shared" si="238"/>
        <v>0</v>
      </c>
      <c r="N1605" s="78">
        <f t="shared" si="239"/>
        <v>0</v>
      </c>
      <c r="O1605" s="78">
        <f t="shared" si="239"/>
        <v>0</v>
      </c>
      <c r="P1605" s="78" t="e">
        <f t="shared" si="240"/>
        <v>#DIV/0!</v>
      </c>
    </row>
    <row r="1606" spans="1:16" x14ac:dyDescent="0.2">
      <c r="A1606" s="4">
        <v>15</v>
      </c>
      <c r="B1606" s="11" t="s">
        <v>30</v>
      </c>
      <c r="C1606" s="11"/>
      <c r="D1606" s="12"/>
      <c r="E1606" s="12"/>
      <c r="F1606" s="12"/>
      <c r="G1606" s="12">
        <f>[1]Kolhapur!$G$39</f>
        <v>0</v>
      </c>
      <c r="H1606" s="12">
        <f>[1]Kolhapur!$H$39</f>
        <v>0</v>
      </c>
      <c r="I1606" s="12">
        <f>[1]Kolhapur!$I$39</f>
        <v>0</v>
      </c>
      <c r="J1606" s="12">
        <f>[1]Kolhapur!$J$39</f>
        <v>0</v>
      </c>
      <c r="K1606" s="78" t="e">
        <f t="shared" si="236"/>
        <v>#DIV/0!</v>
      </c>
      <c r="L1606" s="78" t="e">
        <f t="shared" si="237"/>
        <v>#DIV/0!</v>
      </c>
      <c r="M1606" s="78">
        <f t="shared" si="238"/>
        <v>0</v>
      </c>
      <c r="N1606" s="78">
        <f t="shared" si="239"/>
        <v>0</v>
      </c>
      <c r="O1606" s="78">
        <f t="shared" si="239"/>
        <v>0</v>
      </c>
      <c r="P1606" s="78" t="e">
        <f t="shared" si="240"/>
        <v>#DIV/0!</v>
      </c>
    </row>
    <row r="1607" spans="1:16" x14ac:dyDescent="0.2">
      <c r="A1607" s="4">
        <v>16</v>
      </c>
      <c r="B1607" s="11" t="s">
        <v>31</v>
      </c>
      <c r="C1607" s="11"/>
      <c r="D1607" s="12"/>
      <c r="E1607" s="12"/>
      <c r="F1607" s="12"/>
      <c r="G1607" s="12">
        <f>[1]Latur!$G$39</f>
        <v>0</v>
      </c>
      <c r="H1607" s="12">
        <f>[1]Latur!$H$39</f>
        <v>0</v>
      </c>
      <c r="I1607" s="12">
        <f>[1]Latur!$I$39</f>
        <v>0</v>
      </c>
      <c r="J1607" s="12">
        <f>[1]Latur!$J$39</f>
        <v>0</v>
      </c>
      <c r="K1607" s="78" t="e">
        <f t="shared" si="236"/>
        <v>#DIV/0!</v>
      </c>
      <c r="L1607" s="78" t="e">
        <f t="shared" si="237"/>
        <v>#DIV/0!</v>
      </c>
      <c r="M1607" s="78">
        <f t="shared" si="238"/>
        <v>0</v>
      </c>
      <c r="N1607" s="78">
        <f t="shared" si="239"/>
        <v>0</v>
      </c>
      <c r="O1607" s="78">
        <f t="shared" si="239"/>
        <v>0</v>
      </c>
      <c r="P1607" s="78" t="e">
        <f t="shared" si="240"/>
        <v>#DIV/0!</v>
      </c>
    </row>
    <row r="1608" spans="1:16" x14ac:dyDescent="0.2">
      <c r="A1608" s="4">
        <v>17</v>
      </c>
      <c r="B1608" s="11" t="s">
        <v>32</v>
      </c>
      <c r="C1608" s="11"/>
      <c r="D1608" s="12"/>
      <c r="E1608" s="12"/>
      <c r="F1608" s="12"/>
      <c r="G1608" s="12">
        <f>[1]MumbaiCity!$G$39</f>
        <v>0</v>
      </c>
      <c r="H1608" s="12">
        <f>[1]MumbaiCity!$H$39</f>
        <v>0</v>
      </c>
      <c r="I1608" s="12">
        <f>[1]MumbaiCity!$I$39</f>
        <v>0</v>
      </c>
      <c r="J1608" s="12">
        <f>[1]MumbaiCity!$J$39</f>
        <v>0</v>
      </c>
      <c r="K1608" s="78" t="e">
        <f t="shared" si="236"/>
        <v>#DIV/0!</v>
      </c>
      <c r="L1608" s="78" t="e">
        <f t="shared" si="237"/>
        <v>#DIV/0!</v>
      </c>
      <c r="M1608" s="78">
        <f t="shared" si="238"/>
        <v>0</v>
      </c>
      <c r="N1608" s="78">
        <f t="shared" ref="N1608:O1623" si="241">G1608+I1608</f>
        <v>0</v>
      </c>
      <c r="O1608" s="78">
        <f t="shared" si="241"/>
        <v>0</v>
      </c>
      <c r="P1608" s="78" t="e">
        <f t="shared" si="240"/>
        <v>#DIV/0!</v>
      </c>
    </row>
    <row r="1609" spans="1:16" x14ac:dyDescent="0.2">
      <c r="A1609" s="4">
        <v>18</v>
      </c>
      <c r="B1609" s="19" t="s">
        <v>33</v>
      </c>
      <c r="C1609" s="19"/>
      <c r="D1609" s="12"/>
      <c r="E1609" s="12"/>
      <c r="F1609" s="12"/>
      <c r="G1609" s="12">
        <f>[1]MumbaiSub!$G$39</f>
        <v>0</v>
      </c>
      <c r="H1609" s="12">
        <f>[1]MumbaiSub!$H$39</f>
        <v>0</v>
      </c>
      <c r="I1609" s="12">
        <f>[1]MumbaiSub!$I$39</f>
        <v>0</v>
      </c>
      <c r="J1609" s="12">
        <f>[1]MumbaiSub!$J$39</f>
        <v>0</v>
      </c>
      <c r="K1609" s="78" t="e">
        <f t="shared" si="236"/>
        <v>#DIV/0!</v>
      </c>
      <c r="L1609" s="78" t="e">
        <f t="shared" si="237"/>
        <v>#DIV/0!</v>
      </c>
      <c r="M1609" s="78">
        <f t="shared" si="238"/>
        <v>0</v>
      </c>
      <c r="N1609" s="78">
        <f t="shared" si="241"/>
        <v>0</v>
      </c>
      <c r="O1609" s="78">
        <f t="shared" si="241"/>
        <v>0</v>
      </c>
      <c r="P1609" s="78" t="e">
        <f t="shared" si="240"/>
        <v>#DIV/0!</v>
      </c>
    </row>
    <row r="1610" spans="1:16" x14ac:dyDescent="0.2">
      <c r="A1610" s="4">
        <v>19</v>
      </c>
      <c r="B1610" s="11" t="s">
        <v>34</v>
      </c>
      <c r="C1610" s="11"/>
      <c r="D1610" s="12"/>
      <c r="E1610" s="12"/>
      <c r="F1610" s="12"/>
      <c r="G1610" s="12">
        <f>[1]Nagpur!$G$39</f>
        <v>0</v>
      </c>
      <c r="H1610" s="12">
        <f>[1]Nagpur!$H$39</f>
        <v>0</v>
      </c>
      <c r="I1610" s="12">
        <f>[1]Nagpur!$I$39</f>
        <v>0</v>
      </c>
      <c r="J1610" s="12">
        <f>[1]Nagpur!$J$39</f>
        <v>0</v>
      </c>
      <c r="K1610" s="78" t="e">
        <f t="shared" si="236"/>
        <v>#DIV/0!</v>
      </c>
      <c r="L1610" s="78" t="e">
        <f t="shared" si="237"/>
        <v>#DIV/0!</v>
      </c>
      <c r="M1610" s="78">
        <f t="shared" si="238"/>
        <v>0</v>
      </c>
      <c r="N1610" s="78">
        <f t="shared" si="241"/>
        <v>0</v>
      </c>
      <c r="O1610" s="78">
        <f t="shared" si="241"/>
        <v>0</v>
      </c>
      <c r="P1610" s="78" t="e">
        <f t="shared" si="240"/>
        <v>#DIV/0!</v>
      </c>
    </row>
    <row r="1611" spans="1:16" x14ac:dyDescent="0.2">
      <c r="A1611" s="4">
        <v>20</v>
      </c>
      <c r="B1611" s="11" t="s">
        <v>35</v>
      </c>
      <c r="C1611" s="11"/>
      <c r="D1611" s="12"/>
      <c r="E1611" s="12"/>
      <c r="F1611" s="12"/>
      <c r="G1611" s="12">
        <f>[1]Nanded!$G$39</f>
        <v>0</v>
      </c>
      <c r="H1611" s="12">
        <f>[1]Nanded!$H$39</f>
        <v>0</v>
      </c>
      <c r="I1611" s="12">
        <f>[1]Nanded!$I$39</f>
        <v>0</v>
      </c>
      <c r="J1611" s="12">
        <f>[1]Nanded!$J$39</f>
        <v>0</v>
      </c>
      <c r="K1611" s="78" t="e">
        <f t="shared" si="236"/>
        <v>#DIV/0!</v>
      </c>
      <c r="L1611" s="78" t="e">
        <f t="shared" si="237"/>
        <v>#DIV/0!</v>
      </c>
      <c r="M1611" s="78">
        <f t="shared" si="238"/>
        <v>0</v>
      </c>
      <c r="N1611" s="78">
        <f t="shared" si="241"/>
        <v>0</v>
      </c>
      <c r="O1611" s="78">
        <f t="shared" si="241"/>
        <v>0</v>
      </c>
      <c r="P1611" s="78" t="e">
        <f t="shared" si="240"/>
        <v>#DIV/0!</v>
      </c>
    </row>
    <row r="1612" spans="1:16" x14ac:dyDescent="0.2">
      <c r="A1612" s="4">
        <v>21</v>
      </c>
      <c r="B1612" s="11" t="s">
        <v>36</v>
      </c>
      <c r="C1612" s="11"/>
      <c r="D1612" s="12"/>
      <c r="E1612" s="12"/>
      <c r="F1612" s="12"/>
      <c r="G1612" s="12">
        <f>[1]Nandurbar!$G$39</f>
        <v>0</v>
      </c>
      <c r="H1612" s="12">
        <f>[1]Nandurbar!$H$39</f>
        <v>0</v>
      </c>
      <c r="I1612" s="12">
        <f>[1]Nandurbar!$I$39</f>
        <v>0</v>
      </c>
      <c r="J1612" s="12">
        <f>[1]Nandurbar!$J$39</f>
        <v>0</v>
      </c>
      <c r="K1612" s="78" t="e">
        <f t="shared" si="236"/>
        <v>#DIV/0!</v>
      </c>
      <c r="L1612" s="78" t="e">
        <f t="shared" si="237"/>
        <v>#DIV/0!</v>
      </c>
      <c r="M1612" s="78">
        <f t="shared" si="238"/>
        <v>0</v>
      </c>
      <c r="N1612" s="78">
        <f t="shared" si="241"/>
        <v>0</v>
      </c>
      <c r="O1612" s="78">
        <f t="shared" si="241"/>
        <v>0</v>
      </c>
      <c r="P1612" s="78" t="e">
        <f t="shared" si="240"/>
        <v>#DIV/0!</v>
      </c>
    </row>
    <row r="1613" spans="1:16" x14ac:dyDescent="0.2">
      <c r="A1613" s="4">
        <v>22</v>
      </c>
      <c r="B1613" s="11" t="s">
        <v>37</v>
      </c>
      <c r="C1613" s="11"/>
      <c r="D1613" s="12"/>
      <c r="E1613" s="12"/>
      <c r="F1613" s="12"/>
      <c r="G1613" s="12">
        <f>[1]Nasik!$G$39</f>
        <v>0</v>
      </c>
      <c r="H1613" s="12">
        <f>[1]Nasik!$H$39</f>
        <v>0</v>
      </c>
      <c r="I1613" s="12">
        <f>[1]Nasik!$I$39</f>
        <v>0</v>
      </c>
      <c r="J1613" s="12">
        <f>[1]Nasik!$J$39</f>
        <v>0</v>
      </c>
      <c r="K1613" s="78" t="e">
        <f t="shared" si="236"/>
        <v>#DIV/0!</v>
      </c>
      <c r="L1613" s="78" t="e">
        <f t="shared" si="237"/>
        <v>#DIV/0!</v>
      </c>
      <c r="M1613" s="78">
        <f t="shared" si="238"/>
        <v>0</v>
      </c>
      <c r="N1613" s="78">
        <f t="shared" si="241"/>
        <v>0</v>
      </c>
      <c r="O1613" s="78">
        <f t="shared" si="241"/>
        <v>0</v>
      </c>
      <c r="P1613" s="78" t="e">
        <f t="shared" si="240"/>
        <v>#DIV/0!</v>
      </c>
    </row>
    <row r="1614" spans="1:16" x14ac:dyDescent="0.2">
      <c r="A1614" s="4">
        <v>23</v>
      </c>
      <c r="B1614" s="11" t="s">
        <v>38</v>
      </c>
      <c r="C1614" s="11"/>
      <c r="D1614" s="12"/>
      <c r="E1614" s="12"/>
      <c r="F1614" s="12"/>
      <c r="G1614" s="12">
        <f>[1]Osmanabad!$G$39</f>
        <v>0</v>
      </c>
      <c r="H1614" s="12">
        <f>[1]Osmanabad!$H$39</f>
        <v>0</v>
      </c>
      <c r="I1614" s="12">
        <f>[1]Osmanabad!$I$39</f>
        <v>0</v>
      </c>
      <c r="J1614" s="12">
        <f>[1]Osmanabad!$J$39</f>
        <v>0</v>
      </c>
      <c r="K1614" s="78" t="e">
        <f t="shared" si="236"/>
        <v>#DIV/0!</v>
      </c>
      <c r="L1614" s="78" t="e">
        <f t="shared" si="237"/>
        <v>#DIV/0!</v>
      </c>
      <c r="M1614" s="78">
        <f t="shared" si="238"/>
        <v>0</v>
      </c>
      <c r="N1614" s="78">
        <f t="shared" si="241"/>
        <v>0</v>
      </c>
      <c r="O1614" s="78">
        <f t="shared" si="241"/>
        <v>0</v>
      </c>
      <c r="P1614" s="78" t="e">
        <f t="shared" si="240"/>
        <v>#DIV/0!</v>
      </c>
    </row>
    <row r="1615" spans="1:16" x14ac:dyDescent="0.2">
      <c r="A1615" s="4">
        <v>24</v>
      </c>
      <c r="B1615" s="5" t="s">
        <v>39</v>
      </c>
      <c r="C1615" s="5"/>
      <c r="D1615" s="12"/>
      <c r="E1615" s="12"/>
      <c r="F1615" s="12"/>
      <c r="G1615" s="12">
        <f>[1]Palghar!$G$39</f>
        <v>0</v>
      </c>
      <c r="H1615" s="12">
        <f>[1]Palghar!$H$39</f>
        <v>0</v>
      </c>
      <c r="I1615" s="12">
        <f>[1]Palghar!$I$39</f>
        <v>0</v>
      </c>
      <c r="J1615" s="12">
        <f>[1]Palghar!$J$39</f>
        <v>0</v>
      </c>
      <c r="K1615" s="78" t="e">
        <f t="shared" si="236"/>
        <v>#DIV/0!</v>
      </c>
      <c r="L1615" s="78" t="e">
        <f t="shared" si="237"/>
        <v>#DIV/0!</v>
      </c>
      <c r="M1615" s="78">
        <f t="shared" si="238"/>
        <v>0</v>
      </c>
      <c r="N1615" s="78">
        <f t="shared" si="241"/>
        <v>0</v>
      </c>
      <c r="O1615" s="78">
        <f t="shared" si="241"/>
        <v>0</v>
      </c>
      <c r="P1615" s="78" t="e">
        <f t="shared" si="240"/>
        <v>#DIV/0!</v>
      </c>
    </row>
    <row r="1616" spans="1:16" x14ac:dyDescent="0.2">
      <c r="A1616" s="4">
        <v>25</v>
      </c>
      <c r="B1616" s="11" t="s">
        <v>40</v>
      </c>
      <c r="C1616" s="11"/>
      <c r="D1616" s="12"/>
      <c r="E1616" s="12"/>
      <c r="F1616" s="12"/>
      <c r="G1616" s="12">
        <f>[1]Parbhani!$G$39</f>
        <v>0</v>
      </c>
      <c r="H1616" s="12">
        <f>[1]Parbhani!$H$39</f>
        <v>0</v>
      </c>
      <c r="I1616" s="12">
        <f>[1]Parbhani!$I$39</f>
        <v>0</v>
      </c>
      <c r="J1616" s="12">
        <f>[1]Parbhani!$J$39</f>
        <v>0</v>
      </c>
      <c r="K1616" s="78" t="e">
        <f t="shared" si="236"/>
        <v>#DIV/0!</v>
      </c>
      <c r="L1616" s="78" t="e">
        <f t="shared" si="237"/>
        <v>#DIV/0!</v>
      </c>
      <c r="M1616" s="78">
        <f t="shared" si="238"/>
        <v>0</v>
      </c>
      <c r="N1616" s="78">
        <f t="shared" si="241"/>
        <v>0</v>
      </c>
      <c r="O1616" s="78">
        <f t="shared" si="241"/>
        <v>0</v>
      </c>
      <c r="P1616" s="78" t="e">
        <f t="shared" si="240"/>
        <v>#DIV/0!</v>
      </c>
    </row>
    <row r="1617" spans="1:16" x14ac:dyDescent="0.2">
      <c r="A1617" s="4">
        <v>26</v>
      </c>
      <c r="B1617" s="11" t="s">
        <v>41</v>
      </c>
      <c r="C1617" s="13">
        <f>[1]Pune!C46</f>
        <v>0</v>
      </c>
      <c r="D1617" s="13">
        <f>[1]Pune!D46</f>
        <v>0</v>
      </c>
      <c r="E1617" s="13">
        <f>[1]Pune!E46</f>
        <v>5</v>
      </c>
      <c r="F1617" s="13">
        <f>[1]Pune!F46</f>
        <v>2</v>
      </c>
      <c r="G1617" s="13">
        <f>[1]Pune!G46</f>
        <v>0</v>
      </c>
      <c r="H1617" s="13">
        <f>[1]Pune!H46</f>
        <v>0</v>
      </c>
      <c r="I1617" s="13">
        <f>[1]Pune!I46</f>
        <v>0</v>
      </c>
      <c r="J1617" s="13">
        <f>[1]Pune!J46</f>
        <v>0</v>
      </c>
      <c r="K1617" s="78" t="e">
        <f t="shared" si="236"/>
        <v>#DIV/0!</v>
      </c>
      <c r="L1617" s="78">
        <f t="shared" si="237"/>
        <v>0</v>
      </c>
      <c r="M1617" s="78">
        <f t="shared" si="238"/>
        <v>2</v>
      </c>
      <c r="N1617" s="78">
        <f t="shared" si="241"/>
        <v>0</v>
      </c>
      <c r="O1617" s="78">
        <f t="shared" si="241"/>
        <v>0</v>
      </c>
      <c r="P1617" s="78">
        <f t="shared" si="240"/>
        <v>0</v>
      </c>
    </row>
    <row r="1618" spans="1:16" x14ac:dyDescent="0.2">
      <c r="A1618" s="4">
        <v>27</v>
      </c>
      <c r="B1618" s="11" t="s">
        <v>42</v>
      </c>
      <c r="C1618" s="11"/>
      <c r="D1618" s="12"/>
      <c r="E1618" s="12"/>
      <c r="F1618" s="12"/>
      <c r="G1618" s="12">
        <f>[1]Raigad!$G$39</f>
        <v>0</v>
      </c>
      <c r="H1618" s="12">
        <f>[1]Raigad!$H$39</f>
        <v>0</v>
      </c>
      <c r="I1618" s="12">
        <f>[1]Raigad!$I$39</f>
        <v>0</v>
      </c>
      <c r="J1618" s="12">
        <f>[1]Raigad!$J$39</f>
        <v>0</v>
      </c>
      <c r="K1618" s="78" t="e">
        <f t="shared" si="236"/>
        <v>#DIV/0!</v>
      </c>
      <c r="L1618" s="78" t="e">
        <f t="shared" si="237"/>
        <v>#DIV/0!</v>
      </c>
      <c r="M1618" s="78">
        <f t="shared" si="238"/>
        <v>0</v>
      </c>
      <c r="N1618" s="78">
        <f t="shared" si="241"/>
        <v>0</v>
      </c>
      <c r="O1618" s="78">
        <f t="shared" si="241"/>
        <v>0</v>
      </c>
      <c r="P1618" s="78" t="e">
        <f t="shared" si="240"/>
        <v>#DIV/0!</v>
      </c>
    </row>
    <row r="1619" spans="1:16" x14ac:dyDescent="0.2">
      <c r="A1619" s="4">
        <v>28</v>
      </c>
      <c r="B1619" s="11" t="s">
        <v>43</v>
      </c>
      <c r="C1619" s="11"/>
      <c r="D1619" s="12"/>
      <c r="E1619" s="12"/>
      <c r="F1619" s="12"/>
      <c r="G1619" s="12">
        <f>[1]Ratnagiri!$G$39</f>
        <v>0</v>
      </c>
      <c r="H1619" s="12">
        <f>[1]Ratnagiri!$H$39</f>
        <v>0</v>
      </c>
      <c r="I1619" s="12">
        <f>[1]Ratnagiri!$I$39</f>
        <v>0</v>
      </c>
      <c r="J1619" s="12">
        <f>[1]Ratnagiri!$J$39</f>
        <v>0</v>
      </c>
      <c r="K1619" s="78" t="e">
        <f t="shared" si="236"/>
        <v>#DIV/0!</v>
      </c>
      <c r="L1619" s="78" t="e">
        <f t="shared" si="237"/>
        <v>#DIV/0!</v>
      </c>
      <c r="M1619" s="78">
        <f t="shared" si="238"/>
        <v>0</v>
      </c>
      <c r="N1619" s="78">
        <f t="shared" si="241"/>
        <v>0</v>
      </c>
      <c r="O1619" s="78">
        <f t="shared" si="241"/>
        <v>0</v>
      </c>
      <c r="P1619" s="78" t="e">
        <f t="shared" si="240"/>
        <v>#DIV/0!</v>
      </c>
    </row>
    <row r="1620" spans="1:16" x14ac:dyDescent="0.2">
      <c r="A1620" s="4">
        <v>29</v>
      </c>
      <c r="B1620" s="11" t="s">
        <v>44</v>
      </c>
      <c r="C1620" s="11"/>
      <c r="D1620" s="12"/>
      <c r="E1620" s="12"/>
      <c r="F1620" s="12"/>
      <c r="G1620" s="12">
        <f>[1]Sangli!$G$39</f>
        <v>0</v>
      </c>
      <c r="H1620" s="12">
        <f>[1]Sangli!$H$39</f>
        <v>0</v>
      </c>
      <c r="I1620" s="12">
        <f>[1]Sangli!$I$39</f>
        <v>0</v>
      </c>
      <c r="J1620" s="12">
        <f>[1]Sangli!$J$39</f>
        <v>0</v>
      </c>
      <c r="K1620" s="78" t="e">
        <f t="shared" si="236"/>
        <v>#DIV/0!</v>
      </c>
      <c r="L1620" s="78" t="e">
        <f t="shared" si="237"/>
        <v>#DIV/0!</v>
      </c>
      <c r="M1620" s="78">
        <f t="shared" si="238"/>
        <v>0</v>
      </c>
      <c r="N1620" s="78">
        <f t="shared" si="241"/>
        <v>0</v>
      </c>
      <c r="O1620" s="78">
        <f t="shared" si="241"/>
        <v>0</v>
      </c>
      <c r="P1620" s="78" t="e">
        <f t="shared" si="240"/>
        <v>#DIV/0!</v>
      </c>
    </row>
    <row r="1621" spans="1:16" x14ac:dyDescent="0.2">
      <c r="A1621" s="4">
        <v>30</v>
      </c>
      <c r="B1621" s="11" t="s">
        <v>45</v>
      </c>
      <c r="C1621" s="11"/>
      <c r="D1621" s="12"/>
      <c r="E1621" s="12"/>
      <c r="F1621" s="12"/>
      <c r="G1621" s="12">
        <f>[1]Satara!$G$39</f>
        <v>0</v>
      </c>
      <c r="H1621" s="12">
        <f>[1]Satara!$H$39</f>
        <v>0</v>
      </c>
      <c r="I1621" s="12">
        <f>[1]Satara!$I$39</f>
        <v>0</v>
      </c>
      <c r="J1621" s="12">
        <f>[1]Satara!$J$39</f>
        <v>0</v>
      </c>
      <c r="K1621" s="78" t="e">
        <f t="shared" si="236"/>
        <v>#DIV/0!</v>
      </c>
      <c r="L1621" s="78" t="e">
        <f t="shared" si="237"/>
        <v>#DIV/0!</v>
      </c>
      <c r="M1621" s="78">
        <f t="shared" si="238"/>
        <v>0</v>
      </c>
      <c r="N1621" s="78">
        <f t="shared" si="241"/>
        <v>0</v>
      </c>
      <c r="O1621" s="78">
        <f t="shared" si="241"/>
        <v>0</v>
      </c>
      <c r="P1621" s="78" t="e">
        <f t="shared" si="240"/>
        <v>#DIV/0!</v>
      </c>
    </row>
    <row r="1622" spans="1:16" x14ac:dyDescent="0.2">
      <c r="A1622" s="4">
        <v>31</v>
      </c>
      <c r="B1622" s="11" t="s">
        <v>46</v>
      </c>
      <c r="C1622" s="11"/>
      <c r="D1622" s="12"/>
      <c r="E1622" s="12"/>
      <c r="F1622" s="12"/>
      <c r="G1622" s="12">
        <f>[1]Sindhudurg!$G$39</f>
        <v>0</v>
      </c>
      <c r="H1622" s="12">
        <f>[1]Sindhudurg!$H$39</f>
        <v>0</v>
      </c>
      <c r="I1622" s="12">
        <f>[1]Sindhudurg!$I$39</f>
        <v>0</v>
      </c>
      <c r="J1622" s="12">
        <f>[1]Sindhudurg!$J$39</f>
        <v>0</v>
      </c>
      <c r="K1622" s="78" t="e">
        <f t="shared" si="236"/>
        <v>#DIV/0!</v>
      </c>
      <c r="L1622" s="78" t="e">
        <f t="shared" si="237"/>
        <v>#DIV/0!</v>
      </c>
      <c r="M1622" s="78">
        <f t="shared" si="238"/>
        <v>0</v>
      </c>
      <c r="N1622" s="78">
        <f t="shared" si="241"/>
        <v>0</v>
      </c>
      <c r="O1622" s="78">
        <f t="shared" si="241"/>
        <v>0</v>
      </c>
      <c r="P1622" s="78" t="e">
        <f t="shared" si="240"/>
        <v>#DIV/0!</v>
      </c>
    </row>
    <row r="1623" spans="1:16" x14ac:dyDescent="0.2">
      <c r="A1623" s="4">
        <v>32</v>
      </c>
      <c r="B1623" s="11" t="s">
        <v>47</v>
      </c>
      <c r="C1623" s="11"/>
      <c r="D1623" s="12"/>
      <c r="E1623" s="12"/>
      <c r="F1623" s="12"/>
      <c r="G1623" s="12">
        <f>[1]Solapur!$G$39</f>
        <v>0</v>
      </c>
      <c r="H1623" s="12">
        <f>[1]Solapur!$H$39</f>
        <v>0</v>
      </c>
      <c r="I1623" s="12">
        <f>[1]Solapur!$I$39</f>
        <v>0</v>
      </c>
      <c r="J1623" s="12">
        <f>[1]Solapur!$J$39</f>
        <v>0</v>
      </c>
      <c r="K1623" s="78" t="e">
        <f t="shared" si="236"/>
        <v>#DIV/0!</v>
      </c>
      <c r="L1623" s="78" t="e">
        <f t="shared" si="237"/>
        <v>#DIV/0!</v>
      </c>
      <c r="M1623" s="78">
        <f t="shared" si="238"/>
        <v>0</v>
      </c>
      <c r="N1623" s="78">
        <f t="shared" si="241"/>
        <v>0</v>
      </c>
      <c r="O1623" s="78">
        <f t="shared" si="241"/>
        <v>0</v>
      </c>
      <c r="P1623" s="78" t="e">
        <f t="shared" si="240"/>
        <v>#DIV/0!</v>
      </c>
    </row>
    <row r="1624" spans="1:16" x14ac:dyDescent="0.2">
      <c r="A1624" s="4">
        <v>33</v>
      </c>
      <c r="B1624" s="11" t="s">
        <v>48</v>
      </c>
      <c r="C1624" s="11"/>
      <c r="D1624" s="12"/>
      <c r="E1624" s="12"/>
      <c r="F1624" s="12"/>
      <c r="G1624" s="12">
        <f>[1]Thane!$G$39</f>
        <v>0</v>
      </c>
      <c r="H1624" s="12">
        <f>[1]Thane!$H$39</f>
        <v>0</v>
      </c>
      <c r="I1624" s="12">
        <f>[1]Thane!$I$39</f>
        <v>0</v>
      </c>
      <c r="J1624" s="12">
        <f>[1]Thane!$J$39</f>
        <v>0</v>
      </c>
      <c r="K1624" s="78" t="e">
        <f t="shared" si="236"/>
        <v>#DIV/0!</v>
      </c>
      <c r="L1624" s="78" t="e">
        <f t="shared" si="237"/>
        <v>#DIV/0!</v>
      </c>
      <c r="M1624" s="78">
        <f t="shared" si="238"/>
        <v>0</v>
      </c>
      <c r="N1624" s="78">
        <f t="shared" ref="N1624:O1627" si="242">G1624+I1624</f>
        <v>0</v>
      </c>
      <c r="O1624" s="78">
        <f t="shared" si="242"/>
        <v>0</v>
      </c>
      <c r="P1624" s="78" t="e">
        <f t="shared" si="240"/>
        <v>#DIV/0!</v>
      </c>
    </row>
    <row r="1625" spans="1:16" x14ac:dyDescent="0.2">
      <c r="A1625" s="4">
        <v>34</v>
      </c>
      <c r="B1625" s="11" t="s">
        <v>49</v>
      </c>
      <c r="C1625" s="11"/>
      <c r="D1625" s="12"/>
      <c r="E1625" s="12"/>
      <c r="F1625" s="12"/>
      <c r="G1625" s="12">
        <f>[1]Wardha!$G$39</f>
        <v>0</v>
      </c>
      <c r="H1625" s="12">
        <f>[1]Wardha!$H$39</f>
        <v>0</v>
      </c>
      <c r="I1625" s="12">
        <f>[1]Wardha!$I$39</f>
        <v>0</v>
      </c>
      <c r="J1625" s="12">
        <f>[1]Wardha!$J$39</f>
        <v>0</v>
      </c>
      <c r="K1625" s="78" t="e">
        <f t="shared" si="236"/>
        <v>#DIV/0!</v>
      </c>
      <c r="L1625" s="78" t="e">
        <f t="shared" si="237"/>
        <v>#DIV/0!</v>
      </c>
      <c r="M1625" s="78">
        <f t="shared" si="238"/>
        <v>0</v>
      </c>
      <c r="N1625" s="78">
        <f t="shared" si="242"/>
        <v>0</v>
      </c>
      <c r="O1625" s="78">
        <f t="shared" si="242"/>
        <v>0</v>
      </c>
      <c r="P1625" s="78" t="e">
        <f t="shared" si="240"/>
        <v>#DIV/0!</v>
      </c>
    </row>
    <row r="1626" spans="1:16" x14ac:dyDescent="0.2">
      <c r="A1626" s="4">
        <v>35</v>
      </c>
      <c r="B1626" s="11" t="s">
        <v>50</v>
      </c>
      <c r="C1626" s="11"/>
      <c r="D1626" s="12"/>
      <c r="E1626" s="12"/>
      <c r="F1626" s="12"/>
      <c r="G1626" s="12">
        <f>[1]Washim!$G$39</f>
        <v>0</v>
      </c>
      <c r="H1626" s="12">
        <f>[1]Washim!$H$39</f>
        <v>0</v>
      </c>
      <c r="I1626" s="12">
        <f>[1]Washim!$I$39</f>
        <v>0</v>
      </c>
      <c r="J1626" s="12">
        <f>[1]Washim!$J$39</f>
        <v>0</v>
      </c>
      <c r="K1626" s="78" t="e">
        <f t="shared" si="236"/>
        <v>#DIV/0!</v>
      </c>
      <c r="L1626" s="78" t="e">
        <f t="shared" si="237"/>
        <v>#DIV/0!</v>
      </c>
      <c r="M1626" s="78">
        <f t="shared" si="238"/>
        <v>0</v>
      </c>
      <c r="N1626" s="78">
        <f t="shared" si="242"/>
        <v>0</v>
      </c>
      <c r="O1626" s="78">
        <f t="shared" si="242"/>
        <v>0</v>
      </c>
      <c r="P1626" s="78" t="e">
        <f t="shared" si="240"/>
        <v>#DIV/0!</v>
      </c>
    </row>
    <row r="1627" spans="1:16" x14ac:dyDescent="0.2">
      <c r="A1627" s="4">
        <v>36</v>
      </c>
      <c r="B1627" s="11" t="s">
        <v>51</v>
      </c>
      <c r="C1627" s="11"/>
      <c r="D1627" s="12"/>
      <c r="E1627" s="12"/>
      <c r="F1627" s="12"/>
      <c r="G1627" s="12">
        <f>[1]Yavatmal!$G$39</f>
        <v>0</v>
      </c>
      <c r="H1627" s="12">
        <f>[1]Yavatmal!$H$39</f>
        <v>0</v>
      </c>
      <c r="I1627" s="12">
        <f>[1]Yavatmal!$I$39</f>
        <v>0</v>
      </c>
      <c r="J1627" s="12">
        <f>[1]Yavatmal!$J$39</f>
        <v>0</v>
      </c>
      <c r="K1627" s="78" t="e">
        <f t="shared" si="236"/>
        <v>#DIV/0!</v>
      </c>
      <c r="L1627" s="78" t="e">
        <f t="shared" si="237"/>
        <v>#DIV/0!</v>
      </c>
      <c r="M1627" s="78">
        <f t="shared" si="238"/>
        <v>0</v>
      </c>
      <c r="N1627" s="78">
        <f t="shared" si="242"/>
        <v>0</v>
      </c>
      <c r="O1627" s="78">
        <f t="shared" si="242"/>
        <v>0</v>
      </c>
      <c r="P1627" s="78" t="e">
        <f t="shared" si="240"/>
        <v>#DIV/0!</v>
      </c>
    </row>
    <row r="1628" spans="1:16" x14ac:dyDescent="0.2">
      <c r="A1628" s="20"/>
      <c r="B1628" s="21" t="s">
        <v>8</v>
      </c>
      <c r="C1628" s="76">
        <f t="shared" ref="C1628:J1628" si="243">SUM(C1592:C1627)</f>
        <v>0</v>
      </c>
      <c r="D1628" s="76">
        <f t="shared" si="243"/>
        <v>0</v>
      </c>
      <c r="E1628" s="76">
        <f t="shared" si="243"/>
        <v>5</v>
      </c>
      <c r="F1628" s="76">
        <f t="shared" si="243"/>
        <v>2</v>
      </c>
      <c r="G1628" s="76">
        <f t="shared" si="243"/>
        <v>0</v>
      </c>
      <c r="H1628" s="76">
        <f t="shared" si="243"/>
        <v>0</v>
      </c>
      <c r="I1628" s="76">
        <f t="shared" si="243"/>
        <v>0</v>
      </c>
      <c r="J1628" s="76">
        <f t="shared" si="243"/>
        <v>0</v>
      </c>
      <c r="K1628" s="76" t="e">
        <f>(H1628/D1628)*100</f>
        <v>#DIV/0!</v>
      </c>
      <c r="L1628" s="76">
        <f>(J1628/F1628)*100</f>
        <v>0</v>
      </c>
      <c r="M1628" s="76">
        <f>D1628+F1628</f>
        <v>2</v>
      </c>
      <c r="N1628" s="76">
        <f>G1628+I1628</f>
        <v>0</v>
      </c>
      <c r="O1628" s="76">
        <f>H1628+J1628</f>
        <v>0</v>
      </c>
      <c r="P1628" s="76">
        <f>(O1628/M1628)*100</f>
        <v>0</v>
      </c>
    </row>
    <row r="1629" spans="1:16" ht="20.25" x14ac:dyDescent="0.2">
      <c r="A1629" s="110" t="s">
        <v>140</v>
      </c>
      <c r="B1629" s="110"/>
      <c r="C1629" s="110"/>
      <c r="D1629" s="110"/>
      <c r="E1629" s="110"/>
      <c r="F1629" s="110"/>
      <c r="G1629" s="110"/>
      <c r="H1629" s="110"/>
      <c r="I1629" s="110"/>
      <c r="J1629" s="110"/>
      <c r="K1629" s="110"/>
      <c r="L1629" s="110"/>
      <c r="M1629" s="110"/>
      <c r="N1629" s="110"/>
      <c r="O1629" s="110"/>
      <c r="P1629" s="110"/>
    </row>
    <row r="1630" spans="1:16" x14ac:dyDescent="0.2">
      <c r="A1630" s="111"/>
      <c r="B1630" s="111"/>
      <c r="C1630" s="111"/>
      <c r="D1630" s="111"/>
      <c r="E1630" s="111"/>
      <c r="F1630" s="111"/>
      <c r="G1630" s="111"/>
      <c r="H1630" s="111"/>
      <c r="I1630" s="111"/>
      <c r="J1630" s="111"/>
      <c r="K1630" s="111"/>
      <c r="L1630" s="111"/>
      <c r="M1630" s="111"/>
      <c r="N1630" s="111"/>
      <c r="O1630" s="111"/>
      <c r="P1630" s="111"/>
    </row>
    <row r="1631" spans="1:16" ht="15.75" x14ac:dyDescent="0.2">
      <c r="A1631" s="112" t="str">
        <f>A223</f>
        <v>Disbursements under Crop Loans - 17.07.2021</v>
      </c>
      <c r="B1631" s="112"/>
      <c r="C1631" s="112"/>
      <c r="D1631" s="112"/>
      <c r="E1631" s="112"/>
      <c r="F1631" s="112"/>
      <c r="G1631" s="112"/>
      <c r="H1631" s="112"/>
      <c r="I1631" s="112"/>
      <c r="J1631" s="112"/>
      <c r="K1631" s="112"/>
      <c r="L1631" s="112"/>
      <c r="M1631" s="112"/>
      <c r="N1631" s="112"/>
      <c r="O1631" s="112"/>
      <c r="P1631" s="112"/>
    </row>
    <row r="1632" spans="1:16" x14ac:dyDescent="0.2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113" t="s">
        <v>2</v>
      </c>
      <c r="N1632" s="113"/>
      <c r="O1632" s="113"/>
      <c r="P1632" s="113"/>
    </row>
    <row r="1633" spans="1:16" ht="12.75" customHeight="1" x14ac:dyDescent="0.2">
      <c r="A1633" s="100" t="s">
        <v>3</v>
      </c>
      <c r="B1633" s="100" t="s">
        <v>58</v>
      </c>
      <c r="C1633" s="103" t="str">
        <f>C1413</f>
        <v>Crop Loan Target 
ACP 2021-22</v>
      </c>
      <c r="D1633" s="104"/>
      <c r="E1633" s="104"/>
      <c r="F1633" s="105"/>
      <c r="G1633" s="106" t="str">
        <f>G1413</f>
        <v>Cumulative Achievement from 
01.04.2021</v>
      </c>
      <c r="H1633" s="107"/>
      <c r="I1633" s="107"/>
      <c r="J1633" s="108"/>
      <c r="K1633" s="92" t="s">
        <v>7</v>
      </c>
      <c r="L1633" s="92"/>
      <c r="M1633" s="92" t="s">
        <v>8</v>
      </c>
      <c r="N1633" s="92"/>
      <c r="O1633" s="92"/>
      <c r="P1633" s="92"/>
    </row>
    <row r="1634" spans="1:16" x14ac:dyDescent="0.2">
      <c r="A1634" s="101"/>
      <c r="B1634" s="101"/>
      <c r="C1634" s="93" t="s">
        <v>9</v>
      </c>
      <c r="D1634" s="93"/>
      <c r="E1634" s="94" t="s">
        <v>10</v>
      </c>
      <c r="F1634" s="95"/>
      <c r="G1634" s="96" t="s">
        <v>9</v>
      </c>
      <c r="H1634" s="97"/>
      <c r="I1634" s="96" t="s">
        <v>10</v>
      </c>
      <c r="J1634" s="97"/>
      <c r="K1634" s="98" t="s">
        <v>9</v>
      </c>
      <c r="L1634" s="98" t="s">
        <v>10</v>
      </c>
      <c r="M1634" s="98" t="s">
        <v>11</v>
      </c>
      <c r="N1634" s="93" t="s">
        <v>12</v>
      </c>
      <c r="O1634" s="93"/>
      <c r="P1634" s="98" t="s">
        <v>13</v>
      </c>
    </row>
    <row r="1635" spans="1:16" x14ac:dyDescent="0.2">
      <c r="A1635" s="102"/>
      <c r="B1635" s="102"/>
      <c r="C1635" s="3" t="s">
        <v>14</v>
      </c>
      <c r="D1635" s="3" t="s">
        <v>15</v>
      </c>
      <c r="E1635" s="3" t="s">
        <v>14</v>
      </c>
      <c r="F1635" s="3" t="s">
        <v>15</v>
      </c>
      <c r="G1635" s="3" t="s">
        <v>14</v>
      </c>
      <c r="H1635" s="3" t="s">
        <v>15</v>
      </c>
      <c r="I1635" s="3" t="s">
        <v>14</v>
      </c>
      <c r="J1635" s="3" t="s">
        <v>15</v>
      </c>
      <c r="K1635" s="99"/>
      <c r="L1635" s="99"/>
      <c r="M1635" s="99"/>
      <c r="N1635" s="3" t="s">
        <v>14</v>
      </c>
      <c r="O1635" s="3" t="s">
        <v>15</v>
      </c>
      <c r="P1635" s="99"/>
    </row>
    <row r="1636" spans="1:16" x14ac:dyDescent="0.2">
      <c r="A1636" s="4">
        <v>1</v>
      </c>
      <c r="B1636" s="11" t="s">
        <v>16</v>
      </c>
      <c r="C1636" s="11"/>
      <c r="D1636" s="12"/>
      <c r="E1636" s="12"/>
      <c r="F1636" s="12"/>
      <c r="G1636" s="12">
        <f>[1]Ahmednagar!$G$40</f>
        <v>0</v>
      </c>
      <c r="H1636" s="12">
        <f>[1]Ahmednagar!$H$40</f>
        <v>0</v>
      </c>
      <c r="I1636" s="12">
        <f>[1]Ahmednagar!$I$40</f>
        <v>0</v>
      </c>
      <c r="J1636" s="12">
        <f>[1]Ahmednagar!$J$40</f>
        <v>0</v>
      </c>
      <c r="K1636" s="78" t="e">
        <f t="shared" ref="K1636:K1672" si="244">(H1636/D1636)*100</f>
        <v>#DIV/0!</v>
      </c>
      <c r="L1636" s="78" t="e">
        <f t="shared" ref="L1636:L1672" si="245">(J1636/F1636)*100</f>
        <v>#DIV/0!</v>
      </c>
      <c r="M1636" s="78">
        <f t="shared" ref="M1636:M1672" si="246">D1636+F1636</f>
        <v>0</v>
      </c>
      <c r="N1636" s="78">
        <f t="shared" ref="N1636:O1651" si="247">G1636+I1636</f>
        <v>0</v>
      </c>
      <c r="O1636" s="78">
        <f t="shared" si="247"/>
        <v>0</v>
      </c>
      <c r="P1636" s="78" t="e">
        <f t="shared" ref="P1636:P1672" si="248">(O1636/M1636)*100</f>
        <v>#DIV/0!</v>
      </c>
    </row>
    <row r="1637" spans="1:16" x14ac:dyDescent="0.2">
      <c r="A1637" s="4">
        <v>2</v>
      </c>
      <c r="B1637" s="11" t="s">
        <v>17</v>
      </c>
      <c r="C1637" s="11"/>
      <c r="D1637" s="12"/>
      <c r="E1637" s="12"/>
      <c r="F1637" s="12"/>
      <c r="G1637" s="12">
        <f>[1]Akola!$G$40</f>
        <v>0</v>
      </c>
      <c r="H1637" s="12">
        <f>[1]Akola!$H$40</f>
        <v>0</v>
      </c>
      <c r="I1637" s="12">
        <f>[1]Akola!$I$40</f>
        <v>0</v>
      </c>
      <c r="J1637" s="12">
        <f>[1]Akola!$J$40</f>
        <v>0</v>
      </c>
      <c r="K1637" s="78" t="e">
        <f t="shared" si="244"/>
        <v>#DIV/0!</v>
      </c>
      <c r="L1637" s="78" t="e">
        <f t="shared" si="245"/>
        <v>#DIV/0!</v>
      </c>
      <c r="M1637" s="78">
        <f t="shared" si="246"/>
        <v>0</v>
      </c>
      <c r="N1637" s="78">
        <f t="shared" si="247"/>
        <v>0</v>
      </c>
      <c r="O1637" s="78">
        <f t="shared" si="247"/>
        <v>0</v>
      </c>
      <c r="P1637" s="78" t="e">
        <f t="shared" si="248"/>
        <v>#DIV/0!</v>
      </c>
    </row>
    <row r="1638" spans="1:16" x14ac:dyDescent="0.2">
      <c r="A1638" s="4">
        <v>3</v>
      </c>
      <c r="B1638" s="11" t="s">
        <v>18</v>
      </c>
      <c r="C1638" s="11"/>
      <c r="D1638" s="12"/>
      <c r="E1638" s="12"/>
      <c r="F1638" s="12"/>
      <c r="G1638" s="12">
        <f>[1]Amravati!$G$40</f>
        <v>0</v>
      </c>
      <c r="H1638" s="12">
        <f>[1]Amravati!$H$40</f>
        <v>0</v>
      </c>
      <c r="I1638" s="12">
        <f>[1]Amravati!$I$40</f>
        <v>0</v>
      </c>
      <c r="J1638" s="12">
        <f>[1]Amravati!$J$40</f>
        <v>0</v>
      </c>
      <c r="K1638" s="78" t="e">
        <f t="shared" si="244"/>
        <v>#DIV/0!</v>
      </c>
      <c r="L1638" s="78" t="e">
        <f t="shared" si="245"/>
        <v>#DIV/0!</v>
      </c>
      <c r="M1638" s="78">
        <f t="shared" si="246"/>
        <v>0</v>
      </c>
      <c r="N1638" s="78">
        <f t="shared" si="247"/>
        <v>0</v>
      </c>
      <c r="O1638" s="78">
        <f t="shared" si="247"/>
        <v>0</v>
      </c>
      <c r="P1638" s="78" t="e">
        <f t="shared" si="248"/>
        <v>#DIV/0!</v>
      </c>
    </row>
    <row r="1639" spans="1:16" x14ac:dyDescent="0.2">
      <c r="A1639" s="4">
        <v>4</v>
      </c>
      <c r="B1639" s="11" t="s">
        <v>19</v>
      </c>
      <c r="C1639" s="11"/>
      <c r="D1639" s="12"/>
      <c r="E1639" s="12"/>
      <c r="F1639" s="12"/>
      <c r="G1639" s="12">
        <f>[1]Aurangabad!$G$40</f>
        <v>0</v>
      </c>
      <c r="H1639" s="12">
        <f>[1]Aurangabad!$H$40</f>
        <v>0</v>
      </c>
      <c r="I1639" s="12">
        <f>[1]Aurangabad!$I$40</f>
        <v>0</v>
      </c>
      <c r="J1639" s="12">
        <f>[1]Aurangabad!$J$40</f>
        <v>0</v>
      </c>
      <c r="K1639" s="78" t="e">
        <f t="shared" si="244"/>
        <v>#DIV/0!</v>
      </c>
      <c r="L1639" s="78" t="e">
        <f t="shared" si="245"/>
        <v>#DIV/0!</v>
      </c>
      <c r="M1639" s="78">
        <f t="shared" si="246"/>
        <v>0</v>
      </c>
      <c r="N1639" s="78">
        <f t="shared" si="247"/>
        <v>0</v>
      </c>
      <c r="O1639" s="78">
        <f t="shared" si="247"/>
        <v>0</v>
      </c>
      <c r="P1639" s="78" t="e">
        <f t="shared" si="248"/>
        <v>#DIV/0!</v>
      </c>
    </row>
    <row r="1640" spans="1:16" x14ac:dyDescent="0.2">
      <c r="A1640" s="4">
        <v>5</v>
      </c>
      <c r="B1640" s="11" t="s">
        <v>20</v>
      </c>
      <c r="C1640" s="11"/>
      <c r="D1640" s="12"/>
      <c r="E1640" s="12"/>
      <c r="F1640" s="12"/>
      <c r="G1640" s="12">
        <f>[1]Beed!$G$40</f>
        <v>0</v>
      </c>
      <c r="H1640" s="12">
        <f>[1]Beed!$H$40</f>
        <v>0</v>
      </c>
      <c r="I1640" s="12">
        <f>[1]Beed!$I$40</f>
        <v>0</v>
      </c>
      <c r="J1640" s="12">
        <f>[1]Beed!$J$40</f>
        <v>0</v>
      </c>
      <c r="K1640" s="78" t="e">
        <f t="shared" si="244"/>
        <v>#DIV/0!</v>
      </c>
      <c r="L1640" s="78" t="e">
        <f t="shared" si="245"/>
        <v>#DIV/0!</v>
      </c>
      <c r="M1640" s="78">
        <f t="shared" si="246"/>
        <v>0</v>
      </c>
      <c r="N1640" s="78">
        <f t="shared" si="247"/>
        <v>0</v>
      </c>
      <c r="O1640" s="78">
        <f t="shared" si="247"/>
        <v>0</v>
      </c>
      <c r="P1640" s="78" t="e">
        <f t="shared" si="248"/>
        <v>#DIV/0!</v>
      </c>
    </row>
    <row r="1641" spans="1:16" x14ac:dyDescent="0.2">
      <c r="A1641" s="4">
        <v>6</v>
      </c>
      <c r="B1641" s="11" t="s">
        <v>21</v>
      </c>
      <c r="C1641" s="11"/>
      <c r="D1641" s="12"/>
      <c r="E1641" s="12"/>
      <c r="F1641" s="12"/>
      <c r="G1641" s="12">
        <f>[1]Bhandara!$G$40</f>
        <v>0</v>
      </c>
      <c r="H1641" s="12">
        <f>[1]Bhandara!$H$40</f>
        <v>0</v>
      </c>
      <c r="I1641" s="12">
        <f>[1]Bhandara!$I$40</f>
        <v>0</v>
      </c>
      <c r="J1641" s="12">
        <f>[1]Bhandara!$J$40</f>
        <v>0</v>
      </c>
      <c r="K1641" s="78" t="e">
        <f t="shared" si="244"/>
        <v>#DIV/0!</v>
      </c>
      <c r="L1641" s="78" t="e">
        <f t="shared" si="245"/>
        <v>#DIV/0!</v>
      </c>
      <c r="M1641" s="78">
        <f t="shared" si="246"/>
        <v>0</v>
      </c>
      <c r="N1641" s="78">
        <f t="shared" si="247"/>
        <v>0</v>
      </c>
      <c r="O1641" s="78">
        <f t="shared" si="247"/>
        <v>0</v>
      </c>
      <c r="P1641" s="78" t="e">
        <f t="shared" si="248"/>
        <v>#DIV/0!</v>
      </c>
    </row>
    <row r="1642" spans="1:16" x14ac:dyDescent="0.2">
      <c r="A1642" s="4">
        <v>7</v>
      </c>
      <c r="B1642" s="11" t="s">
        <v>22</v>
      </c>
      <c r="C1642" s="11"/>
      <c r="D1642" s="12"/>
      <c r="E1642" s="12"/>
      <c r="F1642" s="12"/>
      <c r="G1642" s="12">
        <f>[1]Buldhana!$G$40</f>
        <v>0</v>
      </c>
      <c r="H1642" s="12">
        <f>[1]Buldhana!$H$40</f>
        <v>0</v>
      </c>
      <c r="I1642" s="12">
        <f>[1]Buldhana!$I$40</f>
        <v>0</v>
      </c>
      <c r="J1642" s="12">
        <f>[1]Buldhana!$J$40</f>
        <v>0</v>
      </c>
      <c r="K1642" s="78" t="e">
        <f t="shared" si="244"/>
        <v>#DIV/0!</v>
      </c>
      <c r="L1642" s="78" t="e">
        <f t="shared" si="245"/>
        <v>#DIV/0!</v>
      </c>
      <c r="M1642" s="78">
        <f t="shared" si="246"/>
        <v>0</v>
      </c>
      <c r="N1642" s="78">
        <f t="shared" si="247"/>
        <v>0</v>
      </c>
      <c r="O1642" s="78">
        <f t="shared" si="247"/>
        <v>0</v>
      </c>
      <c r="P1642" s="78" t="e">
        <f t="shared" si="248"/>
        <v>#DIV/0!</v>
      </c>
    </row>
    <row r="1643" spans="1:16" x14ac:dyDescent="0.2">
      <c r="A1643" s="4">
        <v>8</v>
      </c>
      <c r="B1643" s="11" t="s">
        <v>23</v>
      </c>
      <c r="C1643" s="11"/>
      <c r="D1643" s="12"/>
      <c r="E1643" s="12"/>
      <c r="F1643" s="12"/>
      <c r="G1643" s="12">
        <f>[1]Chandrapur!$G$40</f>
        <v>0</v>
      </c>
      <c r="H1643" s="12">
        <f>[1]Chandrapur!$H$40</f>
        <v>0</v>
      </c>
      <c r="I1643" s="12">
        <f>[1]Chandrapur!$I$40</f>
        <v>0</v>
      </c>
      <c r="J1643" s="12">
        <f>[1]Chandrapur!$J$40</f>
        <v>0</v>
      </c>
      <c r="K1643" s="78" t="e">
        <f t="shared" si="244"/>
        <v>#DIV/0!</v>
      </c>
      <c r="L1643" s="78" t="e">
        <f t="shared" si="245"/>
        <v>#DIV/0!</v>
      </c>
      <c r="M1643" s="78">
        <f t="shared" si="246"/>
        <v>0</v>
      </c>
      <c r="N1643" s="78">
        <f t="shared" si="247"/>
        <v>0</v>
      </c>
      <c r="O1643" s="78">
        <f t="shared" si="247"/>
        <v>0</v>
      </c>
      <c r="P1643" s="78" t="e">
        <f t="shared" si="248"/>
        <v>#DIV/0!</v>
      </c>
    </row>
    <row r="1644" spans="1:16" x14ac:dyDescent="0.2">
      <c r="A1644" s="4">
        <v>9</v>
      </c>
      <c r="B1644" s="11" t="s">
        <v>24</v>
      </c>
      <c r="C1644" s="11"/>
      <c r="D1644" s="12"/>
      <c r="E1644" s="12"/>
      <c r="F1644" s="12"/>
      <c r="G1644" s="12">
        <f>[1]Dhule!$G$40</f>
        <v>0</v>
      </c>
      <c r="H1644" s="12">
        <f>[1]Dhule!$H$40</f>
        <v>0</v>
      </c>
      <c r="I1644" s="12">
        <f>[1]Dhule!$I$40</f>
        <v>0</v>
      </c>
      <c r="J1644" s="12">
        <f>[1]Dhule!$J$40</f>
        <v>0</v>
      </c>
      <c r="K1644" s="78" t="e">
        <f t="shared" si="244"/>
        <v>#DIV/0!</v>
      </c>
      <c r="L1644" s="78" t="e">
        <f t="shared" si="245"/>
        <v>#DIV/0!</v>
      </c>
      <c r="M1644" s="78">
        <f t="shared" si="246"/>
        <v>0</v>
      </c>
      <c r="N1644" s="78">
        <f t="shared" si="247"/>
        <v>0</v>
      </c>
      <c r="O1644" s="78">
        <f t="shared" si="247"/>
        <v>0</v>
      </c>
      <c r="P1644" s="78" t="e">
        <f t="shared" si="248"/>
        <v>#DIV/0!</v>
      </c>
    </row>
    <row r="1645" spans="1:16" x14ac:dyDescent="0.2">
      <c r="A1645" s="4">
        <v>10</v>
      </c>
      <c r="B1645" s="11" t="s">
        <v>25</v>
      </c>
      <c r="C1645" s="11"/>
      <c r="D1645" s="12"/>
      <c r="E1645" s="12"/>
      <c r="F1645" s="12"/>
      <c r="G1645" s="12">
        <f>[1]Gadchiroli!$G$40</f>
        <v>0</v>
      </c>
      <c r="H1645" s="12">
        <f>[1]Gadchiroli!$H$40</f>
        <v>0</v>
      </c>
      <c r="I1645" s="12">
        <f>[1]Gadchiroli!$I$40</f>
        <v>0</v>
      </c>
      <c r="J1645" s="12">
        <f>[1]Gadchiroli!$J$40</f>
        <v>0</v>
      </c>
      <c r="K1645" s="78" t="e">
        <f t="shared" si="244"/>
        <v>#DIV/0!</v>
      </c>
      <c r="L1645" s="78" t="e">
        <f t="shared" si="245"/>
        <v>#DIV/0!</v>
      </c>
      <c r="M1645" s="78">
        <f t="shared" si="246"/>
        <v>0</v>
      </c>
      <c r="N1645" s="78">
        <f t="shared" si="247"/>
        <v>0</v>
      </c>
      <c r="O1645" s="78">
        <f t="shared" si="247"/>
        <v>0</v>
      </c>
      <c r="P1645" s="78" t="e">
        <f t="shared" si="248"/>
        <v>#DIV/0!</v>
      </c>
    </row>
    <row r="1646" spans="1:16" x14ac:dyDescent="0.2">
      <c r="A1646" s="4">
        <v>11</v>
      </c>
      <c r="B1646" s="11" t="s">
        <v>26</v>
      </c>
      <c r="C1646" s="11"/>
      <c r="D1646" s="12"/>
      <c r="E1646" s="12"/>
      <c r="F1646" s="12"/>
      <c r="G1646" s="12">
        <f>[1]Gondia!$G$40</f>
        <v>0</v>
      </c>
      <c r="H1646" s="12">
        <f>[1]Gondia!$H$40</f>
        <v>0</v>
      </c>
      <c r="I1646" s="12">
        <f>[1]Gondia!$I$40</f>
        <v>0</v>
      </c>
      <c r="J1646" s="12">
        <f>[1]Gondia!$J$40</f>
        <v>0</v>
      </c>
      <c r="K1646" s="78" t="e">
        <f t="shared" si="244"/>
        <v>#DIV/0!</v>
      </c>
      <c r="L1646" s="78" t="e">
        <f t="shared" si="245"/>
        <v>#DIV/0!</v>
      </c>
      <c r="M1646" s="78">
        <f t="shared" si="246"/>
        <v>0</v>
      </c>
      <c r="N1646" s="78">
        <f t="shared" si="247"/>
        <v>0</v>
      </c>
      <c r="O1646" s="78">
        <f t="shared" si="247"/>
        <v>0</v>
      </c>
      <c r="P1646" s="78" t="e">
        <f t="shared" si="248"/>
        <v>#DIV/0!</v>
      </c>
    </row>
    <row r="1647" spans="1:16" x14ac:dyDescent="0.2">
      <c r="A1647" s="4">
        <v>12</v>
      </c>
      <c r="B1647" s="11" t="s">
        <v>27</v>
      </c>
      <c r="C1647" s="11"/>
      <c r="D1647" s="12"/>
      <c r="E1647" s="12"/>
      <c r="F1647" s="12"/>
      <c r="G1647" s="12">
        <f>[1]Hingoli!$G$40</f>
        <v>0</v>
      </c>
      <c r="H1647" s="12">
        <f>[1]Hingoli!$H$40</f>
        <v>0</v>
      </c>
      <c r="I1647" s="12">
        <f>[1]Hingoli!$I$40</f>
        <v>0</v>
      </c>
      <c r="J1647" s="12">
        <f>[1]Hingoli!$J$40</f>
        <v>0</v>
      </c>
      <c r="K1647" s="78" t="e">
        <f t="shared" si="244"/>
        <v>#DIV/0!</v>
      </c>
      <c r="L1647" s="78" t="e">
        <f t="shared" si="245"/>
        <v>#DIV/0!</v>
      </c>
      <c r="M1647" s="78">
        <f t="shared" si="246"/>
        <v>0</v>
      </c>
      <c r="N1647" s="78">
        <f t="shared" si="247"/>
        <v>0</v>
      </c>
      <c r="O1647" s="78">
        <f t="shared" si="247"/>
        <v>0</v>
      </c>
      <c r="P1647" s="78" t="e">
        <f t="shared" si="248"/>
        <v>#DIV/0!</v>
      </c>
    </row>
    <row r="1648" spans="1:16" x14ac:dyDescent="0.2">
      <c r="A1648" s="4">
        <v>13</v>
      </c>
      <c r="B1648" s="11" t="s">
        <v>28</v>
      </c>
      <c r="C1648" s="11"/>
      <c r="D1648" s="12"/>
      <c r="E1648" s="12"/>
      <c r="F1648" s="12"/>
      <c r="G1648" s="12">
        <f>[1]Jalgaon!$G$40</f>
        <v>0</v>
      </c>
      <c r="H1648" s="12">
        <f>[1]Jalgaon!$H$40</f>
        <v>0</v>
      </c>
      <c r="I1648" s="12">
        <f>[1]Jalgaon!$I$40</f>
        <v>0</v>
      </c>
      <c r="J1648" s="12">
        <f>[1]Jalgaon!$J$40</f>
        <v>0</v>
      </c>
      <c r="K1648" s="78" t="e">
        <f t="shared" si="244"/>
        <v>#DIV/0!</v>
      </c>
      <c r="L1648" s="78" t="e">
        <f t="shared" si="245"/>
        <v>#DIV/0!</v>
      </c>
      <c r="M1648" s="78">
        <f t="shared" si="246"/>
        <v>0</v>
      </c>
      <c r="N1648" s="78">
        <f t="shared" si="247"/>
        <v>0</v>
      </c>
      <c r="O1648" s="78">
        <f t="shared" si="247"/>
        <v>0</v>
      </c>
      <c r="P1648" s="78" t="e">
        <f t="shared" si="248"/>
        <v>#DIV/0!</v>
      </c>
    </row>
    <row r="1649" spans="1:16" x14ac:dyDescent="0.2">
      <c r="A1649" s="4">
        <v>14</v>
      </c>
      <c r="B1649" s="11" t="s">
        <v>29</v>
      </c>
      <c r="C1649" s="11"/>
      <c r="D1649" s="12"/>
      <c r="E1649" s="12"/>
      <c r="F1649" s="12"/>
      <c r="G1649" s="12">
        <f>[1]Jalna!$G$40</f>
        <v>0</v>
      </c>
      <c r="H1649" s="12">
        <f>[1]Jalna!$H$40</f>
        <v>0</v>
      </c>
      <c r="I1649" s="12">
        <f>[1]Jalna!$I$40</f>
        <v>0</v>
      </c>
      <c r="J1649" s="12">
        <f>[1]Jalna!$J$40</f>
        <v>0</v>
      </c>
      <c r="K1649" s="78" t="e">
        <f t="shared" si="244"/>
        <v>#DIV/0!</v>
      </c>
      <c r="L1649" s="78" t="e">
        <f t="shared" si="245"/>
        <v>#DIV/0!</v>
      </c>
      <c r="M1649" s="78">
        <f t="shared" si="246"/>
        <v>0</v>
      </c>
      <c r="N1649" s="78">
        <f t="shared" si="247"/>
        <v>0</v>
      </c>
      <c r="O1649" s="78">
        <f t="shared" si="247"/>
        <v>0</v>
      </c>
      <c r="P1649" s="78" t="e">
        <f t="shared" si="248"/>
        <v>#DIV/0!</v>
      </c>
    </row>
    <row r="1650" spans="1:16" x14ac:dyDescent="0.2">
      <c r="A1650" s="4">
        <v>15</v>
      </c>
      <c r="B1650" s="11" t="s">
        <v>30</v>
      </c>
      <c r="C1650" s="11"/>
      <c r="D1650" s="12"/>
      <c r="E1650" s="12"/>
      <c r="F1650" s="12"/>
      <c r="G1650" s="12">
        <f>[1]Kolhapur!$G$40</f>
        <v>0</v>
      </c>
      <c r="H1650" s="12">
        <f>[1]Kolhapur!$H$40</f>
        <v>0</v>
      </c>
      <c r="I1650" s="12">
        <f>[1]Kolhapur!$I$40</f>
        <v>0</v>
      </c>
      <c r="J1650" s="12">
        <f>[1]Kolhapur!$J$40</f>
        <v>0</v>
      </c>
      <c r="K1650" s="78" t="e">
        <f t="shared" si="244"/>
        <v>#DIV/0!</v>
      </c>
      <c r="L1650" s="78" t="e">
        <f t="shared" si="245"/>
        <v>#DIV/0!</v>
      </c>
      <c r="M1650" s="78">
        <f t="shared" si="246"/>
        <v>0</v>
      </c>
      <c r="N1650" s="78">
        <f t="shared" si="247"/>
        <v>0</v>
      </c>
      <c r="O1650" s="78">
        <f t="shared" si="247"/>
        <v>0</v>
      </c>
      <c r="P1650" s="78" t="e">
        <f t="shared" si="248"/>
        <v>#DIV/0!</v>
      </c>
    </row>
    <row r="1651" spans="1:16" x14ac:dyDescent="0.2">
      <c r="A1651" s="4">
        <v>16</v>
      </c>
      <c r="B1651" s="11" t="s">
        <v>31</v>
      </c>
      <c r="C1651" s="11"/>
      <c r="D1651" s="12"/>
      <c r="E1651" s="12"/>
      <c r="F1651" s="12"/>
      <c r="G1651" s="12">
        <f>[1]Latur!$G$40</f>
        <v>0</v>
      </c>
      <c r="H1651" s="12">
        <f>[1]Latur!$H$40</f>
        <v>0</v>
      </c>
      <c r="I1651" s="12">
        <f>[1]Latur!$I$40</f>
        <v>0</v>
      </c>
      <c r="J1651" s="12">
        <f>[1]Latur!$J$40</f>
        <v>0</v>
      </c>
      <c r="K1651" s="78" t="e">
        <f t="shared" si="244"/>
        <v>#DIV/0!</v>
      </c>
      <c r="L1651" s="78" t="e">
        <f t="shared" si="245"/>
        <v>#DIV/0!</v>
      </c>
      <c r="M1651" s="78">
        <f t="shared" si="246"/>
        <v>0</v>
      </c>
      <c r="N1651" s="78">
        <f t="shared" si="247"/>
        <v>0</v>
      </c>
      <c r="O1651" s="78">
        <f t="shared" si="247"/>
        <v>0</v>
      </c>
      <c r="P1651" s="78" t="e">
        <f t="shared" si="248"/>
        <v>#DIV/0!</v>
      </c>
    </row>
    <row r="1652" spans="1:16" x14ac:dyDescent="0.2">
      <c r="A1652" s="4">
        <v>17</v>
      </c>
      <c r="B1652" s="11" t="s">
        <v>32</v>
      </c>
      <c r="C1652" s="11"/>
      <c r="D1652" s="12"/>
      <c r="E1652" s="12"/>
      <c r="F1652" s="12"/>
      <c r="G1652" s="12">
        <f>[1]MumbaiCity!$G$40</f>
        <v>0</v>
      </c>
      <c r="H1652" s="12">
        <f>[1]MumbaiCity!$H$40</f>
        <v>0</v>
      </c>
      <c r="I1652" s="12">
        <f>[1]MumbaiCity!$I$40</f>
        <v>0</v>
      </c>
      <c r="J1652" s="12">
        <f>[1]MumbaiCity!$J$40</f>
        <v>0</v>
      </c>
      <c r="K1652" s="78" t="e">
        <f t="shared" si="244"/>
        <v>#DIV/0!</v>
      </c>
      <c r="L1652" s="78" t="e">
        <f t="shared" si="245"/>
        <v>#DIV/0!</v>
      </c>
      <c r="M1652" s="78">
        <f t="shared" si="246"/>
        <v>0</v>
      </c>
      <c r="N1652" s="78">
        <f t="shared" ref="N1652:O1667" si="249">G1652+I1652</f>
        <v>0</v>
      </c>
      <c r="O1652" s="78">
        <f t="shared" si="249"/>
        <v>0</v>
      </c>
      <c r="P1652" s="78" t="e">
        <f t="shared" si="248"/>
        <v>#DIV/0!</v>
      </c>
    </row>
    <row r="1653" spans="1:16" x14ac:dyDescent="0.2">
      <c r="A1653" s="4">
        <v>18</v>
      </c>
      <c r="B1653" s="19" t="s">
        <v>33</v>
      </c>
      <c r="C1653" s="19"/>
      <c r="D1653" s="12"/>
      <c r="E1653" s="12"/>
      <c r="F1653" s="12"/>
      <c r="G1653" s="12">
        <f>[1]MumbaiSub!$G$40</f>
        <v>0</v>
      </c>
      <c r="H1653" s="12">
        <f>[1]MumbaiSub!$H$40</f>
        <v>0</v>
      </c>
      <c r="I1653" s="12">
        <f>[1]MumbaiSub!$I$40</f>
        <v>0</v>
      </c>
      <c r="J1653" s="12">
        <f>[1]MumbaiSub!$J$40</f>
        <v>0</v>
      </c>
      <c r="K1653" s="78" t="e">
        <f t="shared" si="244"/>
        <v>#DIV/0!</v>
      </c>
      <c r="L1653" s="78" t="e">
        <f t="shared" si="245"/>
        <v>#DIV/0!</v>
      </c>
      <c r="M1653" s="78">
        <f t="shared" si="246"/>
        <v>0</v>
      </c>
      <c r="N1653" s="78">
        <f t="shared" si="249"/>
        <v>0</v>
      </c>
      <c r="O1653" s="78">
        <f t="shared" si="249"/>
        <v>0</v>
      </c>
      <c r="P1653" s="78" t="e">
        <f t="shared" si="248"/>
        <v>#DIV/0!</v>
      </c>
    </row>
    <row r="1654" spans="1:16" x14ac:dyDescent="0.2">
      <c r="A1654" s="4">
        <v>19</v>
      </c>
      <c r="B1654" s="11" t="s">
        <v>34</v>
      </c>
      <c r="C1654" s="11"/>
      <c r="D1654" s="12"/>
      <c r="E1654" s="12"/>
      <c r="F1654" s="12"/>
      <c r="G1654" s="12">
        <f>[1]Nagpur!$G$40</f>
        <v>0</v>
      </c>
      <c r="H1654" s="12">
        <f>[1]Nagpur!$H$40</f>
        <v>0</v>
      </c>
      <c r="I1654" s="12">
        <f>[1]Nagpur!$I$40</f>
        <v>0</v>
      </c>
      <c r="J1654" s="12">
        <f>[1]Nagpur!$J$40</f>
        <v>0</v>
      </c>
      <c r="K1654" s="78" t="e">
        <f t="shared" si="244"/>
        <v>#DIV/0!</v>
      </c>
      <c r="L1654" s="78" t="e">
        <f t="shared" si="245"/>
        <v>#DIV/0!</v>
      </c>
      <c r="M1654" s="78">
        <f t="shared" si="246"/>
        <v>0</v>
      </c>
      <c r="N1654" s="78">
        <f t="shared" si="249"/>
        <v>0</v>
      </c>
      <c r="O1654" s="78">
        <f t="shared" si="249"/>
        <v>0</v>
      </c>
      <c r="P1654" s="78" t="e">
        <f t="shared" si="248"/>
        <v>#DIV/0!</v>
      </c>
    </row>
    <row r="1655" spans="1:16" x14ac:dyDescent="0.2">
      <c r="A1655" s="4">
        <v>20</v>
      </c>
      <c r="B1655" s="11" t="s">
        <v>35</v>
      </c>
      <c r="C1655" s="11"/>
      <c r="D1655" s="12"/>
      <c r="E1655" s="12"/>
      <c r="F1655" s="12"/>
      <c r="G1655" s="12">
        <f>[1]Nanded!$G$40</f>
        <v>0</v>
      </c>
      <c r="H1655" s="12">
        <f>[1]Nanded!$H$40</f>
        <v>0</v>
      </c>
      <c r="I1655" s="12">
        <f>[1]Nanded!$I$40</f>
        <v>0</v>
      </c>
      <c r="J1655" s="12">
        <f>[1]Nanded!$J$40</f>
        <v>0</v>
      </c>
      <c r="K1655" s="78" t="e">
        <f t="shared" si="244"/>
        <v>#DIV/0!</v>
      </c>
      <c r="L1655" s="78" t="e">
        <f t="shared" si="245"/>
        <v>#DIV/0!</v>
      </c>
      <c r="M1655" s="78">
        <f t="shared" si="246"/>
        <v>0</v>
      </c>
      <c r="N1655" s="78">
        <f t="shared" si="249"/>
        <v>0</v>
      </c>
      <c r="O1655" s="78">
        <f t="shared" si="249"/>
        <v>0</v>
      </c>
      <c r="P1655" s="78" t="e">
        <f t="shared" si="248"/>
        <v>#DIV/0!</v>
      </c>
    </row>
    <row r="1656" spans="1:16" x14ac:dyDescent="0.2">
      <c r="A1656" s="4">
        <v>21</v>
      </c>
      <c r="B1656" s="11" t="s">
        <v>36</v>
      </c>
      <c r="C1656" s="11"/>
      <c r="D1656" s="12"/>
      <c r="E1656" s="12"/>
      <c r="F1656" s="12"/>
      <c r="G1656" s="12">
        <f>[1]Nandurbar!$G$40</f>
        <v>0</v>
      </c>
      <c r="H1656" s="12">
        <f>[1]Nandurbar!$H$40</f>
        <v>0</v>
      </c>
      <c r="I1656" s="12">
        <f>[1]Nandurbar!$I$40</f>
        <v>0</v>
      </c>
      <c r="J1656" s="12">
        <f>[1]Nandurbar!$J$40</f>
        <v>0</v>
      </c>
      <c r="K1656" s="78" t="e">
        <f t="shared" si="244"/>
        <v>#DIV/0!</v>
      </c>
      <c r="L1656" s="78" t="e">
        <f t="shared" si="245"/>
        <v>#DIV/0!</v>
      </c>
      <c r="M1656" s="78">
        <f t="shared" si="246"/>
        <v>0</v>
      </c>
      <c r="N1656" s="78">
        <f t="shared" si="249"/>
        <v>0</v>
      </c>
      <c r="O1656" s="78">
        <f t="shared" si="249"/>
        <v>0</v>
      </c>
      <c r="P1656" s="78" t="e">
        <f t="shared" si="248"/>
        <v>#DIV/0!</v>
      </c>
    </row>
    <row r="1657" spans="1:16" x14ac:dyDescent="0.2">
      <c r="A1657" s="4">
        <v>22</v>
      </c>
      <c r="B1657" s="11" t="s">
        <v>37</v>
      </c>
      <c r="C1657" s="11"/>
      <c r="D1657" s="12"/>
      <c r="E1657" s="12"/>
      <c r="F1657" s="12"/>
      <c r="G1657" s="12">
        <f>[1]Nasik!$G$40</f>
        <v>0</v>
      </c>
      <c r="H1657" s="12">
        <f>[1]Nasik!$H$40</f>
        <v>0</v>
      </c>
      <c r="I1657" s="12">
        <f>[1]Nasik!$I$40</f>
        <v>0</v>
      </c>
      <c r="J1657" s="12">
        <f>[1]Nasik!$J$40</f>
        <v>0</v>
      </c>
      <c r="K1657" s="78" t="e">
        <f t="shared" si="244"/>
        <v>#DIV/0!</v>
      </c>
      <c r="L1657" s="78" t="e">
        <f t="shared" si="245"/>
        <v>#DIV/0!</v>
      </c>
      <c r="M1657" s="78">
        <f t="shared" si="246"/>
        <v>0</v>
      </c>
      <c r="N1657" s="78">
        <f t="shared" si="249"/>
        <v>0</v>
      </c>
      <c r="O1657" s="78">
        <f t="shared" si="249"/>
        <v>0</v>
      </c>
      <c r="P1657" s="78" t="e">
        <f t="shared" si="248"/>
        <v>#DIV/0!</v>
      </c>
    </row>
    <row r="1658" spans="1:16" x14ac:dyDescent="0.2">
      <c r="A1658" s="4">
        <v>23</v>
      </c>
      <c r="B1658" s="11" t="s">
        <v>38</v>
      </c>
      <c r="C1658" s="11"/>
      <c r="D1658" s="12"/>
      <c r="E1658" s="12"/>
      <c r="F1658" s="12"/>
      <c r="G1658" s="12">
        <f>[1]Osmanabad!$G$40</f>
        <v>0</v>
      </c>
      <c r="H1658" s="12">
        <f>[1]Osmanabad!$H$40</f>
        <v>0</v>
      </c>
      <c r="I1658" s="12">
        <f>[1]Osmanabad!$I$40</f>
        <v>0</v>
      </c>
      <c r="J1658" s="12">
        <f>[1]Osmanabad!$J$40</f>
        <v>0</v>
      </c>
      <c r="K1658" s="78" t="e">
        <f t="shared" si="244"/>
        <v>#DIV/0!</v>
      </c>
      <c r="L1658" s="78" t="e">
        <f t="shared" si="245"/>
        <v>#DIV/0!</v>
      </c>
      <c r="M1658" s="78">
        <f t="shared" si="246"/>
        <v>0</v>
      </c>
      <c r="N1658" s="78">
        <f t="shared" si="249"/>
        <v>0</v>
      </c>
      <c r="O1658" s="78">
        <f t="shared" si="249"/>
        <v>0</v>
      </c>
      <c r="P1658" s="78" t="e">
        <f t="shared" si="248"/>
        <v>#DIV/0!</v>
      </c>
    </row>
    <row r="1659" spans="1:16" x14ac:dyDescent="0.2">
      <c r="A1659" s="4">
        <v>24</v>
      </c>
      <c r="B1659" s="5" t="s">
        <v>39</v>
      </c>
      <c r="C1659" s="5"/>
      <c r="D1659" s="12"/>
      <c r="E1659" s="12"/>
      <c r="F1659" s="12"/>
      <c r="G1659" s="12">
        <f>[1]Palghar!$G$40</f>
        <v>0</v>
      </c>
      <c r="H1659" s="12">
        <f>[1]Palghar!$H$40</f>
        <v>0</v>
      </c>
      <c r="I1659" s="12">
        <f>[1]Palghar!$I$40</f>
        <v>0</v>
      </c>
      <c r="J1659" s="12">
        <f>[1]Palghar!$J$40</f>
        <v>0</v>
      </c>
      <c r="K1659" s="78" t="e">
        <f t="shared" si="244"/>
        <v>#DIV/0!</v>
      </c>
      <c r="L1659" s="78" t="e">
        <f t="shared" si="245"/>
        <v>#DIV/0!</v>
      </c>
      <c r="M1659" s="78">
        <f t="shared" si="246"/>
        <v>0</v>
      </c>
      <c r="N1659" s="78">
        <f t="shared" si="249"/>
        <v>0</v>
      </c>
      <c r="O1659" s="78">
        <f t="shared" si="249"/>
        <v>0</v>
      </c>
      <c r="P1659" s="78" t="e">
        <f t="shared" si="248"/>
        <v>#DIV/0!</v>
      </c>
    </row>
    <row r="1660" spans="1:16" x14ac:dyDescent="0.2">
      <c r="A1660" s="4">
        <v>25</v>
      </c>
      <c r="B1660" s="11" t="s">
        <v>40</v>
      </c>
      <c r="C1660" s="11"/>
      <c r="D1660" s="12"/>
      <c r="E1660" s="12"/>
      <c r="F1660" s="12"/>
      <c r="G1660" s="12">
        <f>[1]Parbhani!$G$40</f>
        <v>0</v>
      </c>
      <c r="H1660" s="12">
        <f>[1]Parbhani!$H$40</f>
        <v>0</v>
      </c>
      <c r="I1660" s="12">
        <f>[1]Parbhani!$I$40</f>
        <v>0</v>
      </c>
      <c r="J1660" s="12">
        <f>[1]Parbhani!$J$40</f>
        <v>0</v>
      </c>
      <c r="K1660" s="78" t="e">
        <f t="shared" si="244"/>
        <v>#DIV/0!</v>
      </c>
      <c r="L1660" s="78" t="e">
        <f t="shared" si="245"/>
        <v>#DIV/0!</v>
      </c>
      <c r="M1660" s="78">
        <f t="shared" si="246"/>
        <v>0</v>
      </c>
      <c r="N1660" s="78">
        <f t="shared" si="249"/>
        <v>0</v>
      </c>
      <c r="O1660" s="78">
        <f t="shared" si="249"/>
        <v>0</v>
      </c>
      <c r="P1660" s="78" t="e">
        <f t="shared" si="248"/>
        <v>#DIV/0!</v>
      </c>
    </row>
    <row r="1661" spans="1:16" x14ac:dyDescent="0.2">
      <c r="A1661" s="4">
        <v>26</v>
      </c>
      <c r="B1661" s="11" t="s">
        <v>41</v>
      </c>
      <c r="C1661" s="11"/>
      <c r="D1661" s="12"/>
      <c r="E1661" s="12"/>
      <c r="F1661" s="12"/>
      <c r="G1661" s="12">
        <f>[1]Pune!$G$40</f>
        <v>0</v>
      </c>
      <c r="H1661" s="12">
        <f>[1]Pune!$H$40</f>
        <v>0</v>
      </c>
      <c r="I1661" s="12">
        <f>[1]Pune!$I$40</f>
        <v>0</v>
      </c>
      <c r="J1661" s="12">
        <f>[1]Pune!$J$40</f>
        <v>0</v>
      </c>
      <c r="K1661" s="78" t="e">
        <f t="shared" si="244"/>
        <v>#DIV/0!</v>
      </c>
      <c r="L1661" s="78" t="e">
        <f t="shared" si="245"/>
        <v>#DIV/0!</v>
      </c>
      <c r="M1661" s="78">
        <f t="shared" si="246"/>
        <v>0</v>
      </c>
      <c r="N1661" s="78">
        <f t="shared" si="249"/>
        <v>0</v>
      </c>
      <c r="O1661" s="78">
        <f t="shared" si="249"/>
        <v>0</v>
      </c>
      <c r="P1661" s="78" t="e">
        <f t="shared" si="248"/>
        <v>#DIV/0!</v>
      </c>
    </row>
    <row r="1662" spans="1:16" x14ac:dyDescent="0.2">
      <c r="A1662" s="4">
        <v>27</v>
      </c>
      <c r="B1662" s="11" t="s">
        <v>42</v>
      </c>
      <c r="C1662" s="11"/>
      <c r="D1662" s="12"/>
      <c r="E1662" s="12"/>
      <c r="F1662" s="12"/>
      <c r="G1662" s="12">
        <f>[1]Raigad!$G$40</f>
        <v>0</v>
      </c>
      <c r="H1662" s="12">
        <f>[1]Raigad!$H$40</f>
        <v>0</v>
      </c>
      <c r="I1662" s="12">
        <f>[1]Raigad!$I$40</f>
        <v>0</v>
      </c>
      <c r="J1662" s="12">
        <f>[1]Raigad!$J$40</f>
        <v>0</v>
      </c>
      <c r="K1662" s="78" t="e">
        <f t="shared" si="244"/>
        <v>#DIV/0!</v>
      </c>
      <c r="L1662" s="78" t="e">
        <f t="shared" si="245"/>
        <v>#DIV/0!</v>
      </c>
      <c r="M1662" s="78">
        <f t="shared" si="246"/>
        <v>0</v>
      </c>
      <c r="N1662" s="78">
        <f t="shared" si="249"/>
        <v>0</v>
      </c>
      <c r="O1662" s="78">
        <f t="shared" si="249"/>
        <v>0</v>
      </c>
      <c r="P1662" s="78" t="e">
        <f t="shared" si="248"/>
        <v>#DIV/0!</v>
      </c>
    </row>
    <row r="1663" spans="1:16" x14ac:dyDescent="0.2">
      <c r="A1663" s="4">
        <v>28</v>
      </c>
      <c r="B1663" s="11" t="s">
        <v>43</v>
      </c>
      <c r="C1663" s="11"/>
      <c r="D1663" s="12"/>
      <c r="E1663" s="12"/>
      <c r="F1663" s="12"/>
      <c r="G1663" s="12">
        <f>[1]Ratnagiri!$G$40</f>
        <v>0</v>
      </c>
      <c r="H1663" s="12">
        <f>[1]Ratnagiri!$H$40</f>
        <v>0</v>
      </c>
      <c r="I1663" s="12">
        <f>[1]Ratnagiri!$I$40</f>
        <v>0</v>
      </c>
      <c r="J1663" s="12">
        <f>[1]Ratnagiri!$J$40</f>
        <v>0</v>
      </c>
      <c r="K1663" s="78" t="e">
        <f t="shared" si="244"/>
        <v>#DIV/0!</v>
      </c>
      <c r="L1663" s="78" t="e">
        <f t="shared" si="245"/>
        <v>#DIV/0!</v>
      </c>
      <c r="M1663" s="78">
        <f t="shared" si="246"/>
        <v>0</v>
      </c>
      <c r="N1663" s="78">
        <f t="shared" si="249"/>
        <v>0</v>
      </c>
      <c r="O1663" s="78">
        <f t="shared" si="249"/>
        <v>0</v>
      </c>
      <c r="P1663" s="78" t="e">
        <f t="shared" si="248"/>
        <v>#DIV/0!</v>
      </c>
    </row>
    <row r="1664" spans="1:16" x14ac:dyDescent="0.2">
      <c r="A1664" s="4">
        <v>29</v>
      </c>
      <c r="B1664" s="11" t="s">
        <v>44</v>
      </c>
      <c r="C1664" s="11"/>
      <c r="D1664" s="12"/>
      <c r="E1664" s="12"/>
      <c r="F1664" s="12"/>
      <c r="G1664" s="12">
        <f>[1]Sangli!$G$40</f>
        <v>0</v>
      </c>
      <c r="H1664" s="12">
        <f>[1]Sangli!$H$40</f>
        <v>0</v>
      </c>
      <c r="I1664" s="12">
        <f>[1]Sangli!$I$40</f>
        <v>0</v>
      </c>
      <c r="J1664" s="12">
        <f>[1]Sangli!$J$40</f>
        <v>0</v>
      </c>
      <c r="K1664" s="78" t="e">
        <f t="shared" si="244"/>
        <v>#DIV/0!</v>
      </c>
      <c r="L1664" s="78" t="e">
        <f t="shared" si="245"/>
        <v>#DIV/0!</v>
      </c>
      <c r="M1664" s="78">
        <f t="shared" si="246"/>
        <v>0</v>
      </c>
      <c r="N1664" s="78">
        <f t="shared" si="249"/>
        <v>0</v>
      </c>
      <c r="O1664" s="78">
        <f t="shared" si="249"/>
        <v>0</v>
      </c>
      <c r="P1664" s="78" t="e">
        <f t="shared" si="248"/>
        <v>#DIV/0!</v>
      </c>
    </row>
    <row r="1665" spans="1:16" x14ac:dyDescent="0.2">
      <c r="A1665" s="4">
        <v>30</v>
      </c>
      <c r="B1665" s="11" t="s">
        <v>45</v>
      </c>
      <c r="C1665" s="11"/>
      <c r="D1665" s="12"/>
      <c r="E1665" s="12"/>
      <c r="F1665" s="12"/>
      <c r="G1665" s="12">
        <f>[1]Satara!$G$40</f>
        <v>0</v>
      </c>
      <c r="H1665" s="12">
        <f>[1]Satara!$H$40</f>
        <v>0</v>
      </c>
      <c r="I1665" s="12">
        <f>[1]Satara!$I$40</f>
        <v>0</v>
      </c>
      <c r="J1665" s="12">
        <f>[1]Satara!$J$40</f>
        <v>0</v>
      </c>
      <c r="K1665" s="78" t="e">
        <f t="shared" si="244"/>
        <v>#DIV/0!</v>
      </c>
      <c r="L1665" s="78" t="e">
        <f t="shared" si="245"/>
        <v>#DIV/0!</v>
      </c>
      <c r="M1665" s="78">
        <f t="shared" si="246"/>
        <v>0</v>
      </c>
      <c r="N1665" s="78">
        <f t="shared" si="249"/>
        <v>0</v>
      </c>
      <c r="O1665" s="78">
        <f t="shared" si="249"/>
        <v>0</v>
      </c>
      <c r="P1665" s="78" t="e">
        <f t="shared" si="248"/>
        <v>#DIV/0!</v>
      </c>
    </row>
    <row r="1666" spans="1:16" x14ac:dyDescent="0.2">
      <c r="A1666" s="4">
        <v>31</v>
      </c>
      <c r="B1666" s="11" t="s">
        <v>46</v>
      </c>
      <c r="C1666" s="11"/>
      <c r="D1666" s="12"/>
      <c r="E1666" s="12"/>
      <c r="F1666" s="12"/>
      <c r="G1666" s="12">
        <f>[1]Sindhudurg!$G$40</f>
        <v>0</v>
      </c>
      <c r="H1666" s="12">
        <f>[1]Sindhudurg!$H$40</f>
        <v>0</v>
      </c>
      <c r="I1666" s="12">
        <f>[1]Sindhudurg!$I$40</f>
        <v>0</v>
      </c>
      <c r="J1666" s="12">
        <f>[1]Sindhudurg!$J$40</f>
        <v>0</v>
      </c>
      <c r="K1666" s="78" t="e">
        <f t="shared" si="244"/>
        <v>#DIV/0!</v>
      </c>
      <c r="L1666" s="78" t="e">
        <f t="shared" si="245"/>
        <v>#DIV/0!</v>
      </c>
      <c r="M1666" s="78">
        <f t="shared" si="246"/>
        <v>0</v>
      </c>
      <c r="N1666" s="78">
        <f t="shared" si="249"/>
        <v>0</v>
      </c>
      <c r="O1666" s="78">
        <f t="shared" si="249"/>
        <v>0</v>
      </c>
      <c r="P1666" s="78" t="e">
        <f t="shared" si="248"/>
        <v>#DIV/0!</v>
      </c>
    </row>
    <row r="1667" spans="1:16" x14ac:dyDescent="0.2">
      <c r="A1667" s="4">
        <v>32</v>
      </c>
      <c r="B1667" s="11" t="s">
        <v>47</v>
      </c>
      <c r="C1667" s="11"/>
      <c r="D1667" s="12"/>
      <c r="E1667" s="12"/>
      <c r="F1667" s="12"/>
      <c r="G1667" s="12">
        <f>[1]Solapur!$G$40</f>
        <v>0</v>
      </c>
      <c r="H1667" s="12">
        <f>[1]Solapur!$H$40</f>
        <v>0</v>
      </c>
      <c r="I1667" s="12">
        <f>[1]Solapur!$I$40</f>
        <v>0</v>
      </c>
      <c r="J1667" s="12">
        <f>[1]Solapur!$J$40</f>
        <v>0</v>
      </c>
      <c r="K1667" s="78" t="e">
        <f t="shared" si="244"/>
        <v>#DIV/0!</v>
      </c>
      <c r="L1667" s="78" t="e">
        <f t="shared" si="245"/>
        <v>#DIV/0!</v>
      </c>
      <c r="M1667" s="78">
        <f t="shared" si="246"/>
        <v>0</v>
      </c>
      <c r="N1667" s="78">
        <f t="shared" si="249"/>
        <v>0</v>
      </c>
      <c r="O1667" s="78">
        <f t="shared" si="249"/>
        <v>0</v>
      </c>
      <c r="P1667" s="78" t="e">
        <f t="shared" si="248"/>
        <v>#DIV/0!</v>
      </c>
    </row>
    <row r="1668" spans="1:16" x14ac:dyDescent="0.2">
      <c r="A1668" s="4">
        <v>33</v>
      </c>
      <c r="B1668" s="11" t="s">
        <v>48</v>
      </c>
      <c r="C1668" s="11"/>
      <c r="D1668" s="12"/>
      <c r="E1668" s="12"/>
      <c r="F1668" s="12"/>
      <c r="G1668" s="12">
        <f>[1]Thane!$G$40</f>
        <v>0</v>
      </c>
      <c r="H1668" s="12">
        <f>[1]Thane!$H$40</f>
        <v>0</v>
      </c>
      <c r="I1668" s="12">
        <f>[1]Thane!$I$40</f>
        <v>0</v>
      </c>
      <c r="J1668" s="12">
        <f>[1]Thane!$J$40</f>
        <v>0</v>
      </c>
      <c r="K1668" s="78" t="e">
        <f t="shared" si="244"/>
        <v>#DIV/0!</v>
      </c>
      <c r="L1668" s="78" t="e">
        <f t="shared" si="245"/>
        <v>#DIV/0!</v>
      </c>
      <c r="M1668" s="78">
        <f t="shared" si="246"/>
        <v>0</v>
      </c>
      <c r="N1668" s="78">
        <f t="shared" ref="N1668:O1672" si="250">G1668+I1668</f>
        <v>0</v>
      </c>
      <c r="O1668" s="78">
        <f t="shared" si="250"/>
        <v>0</v>
      </c>
      <c r="P1668" s="78" t="e">
        <f t="shared" si="248"/>
        <v>#DIV/0!</v>
      </c>
    </row>
    <row r="1669" spans="1:16" x14ac:dyDescent="0.2">
      <c r="A1669" s="4">
        <v>34</v>
      </c>
      <c r="B1669" s="11" t="s">
        <v>49</v>
      </c>
      <c r="C1669" s="11"/>
      <c r="D1669" s="12"/>
      <c r="E1669" s="12"/>
      <c r="F1669" s="12"/>
      <c r="G1669" s="12">
        <f>[1]Wardha!$G$40</f>
        <v>0</v>
      </c>
      <c r="H1669" s="12">
        <f>[1]Wardha!$H$40</f>
        <v>0</v>
      </c>
      <c r="I1669" s="12">
        <f>[1]Wardha!$I$40</f>
        <v>0</v>
      </c>
      <c r="J1669" s="12">
        <f>[1]Wardha!$J$40</f>
        <v>0</v>
      </c>
      <c r="K1669" s="78" t="e">
        <f t="shared" si="244"/>
        <v>#DIV/0!</v>
      </c>
      <c r="L1669" s="78" t="e">
        <f t="shared" si="245"/>
        <v>#DIV/0!</v>
      </c>
      <c r="M1669" s="78">
        <f t="shared" si="246"/>
        <v>0</v>
      </c>
      <c r="N1669" s="78">
        <f t="shared" si="250"/>
        <v>0</v>
      </c>
      <c r="O1669" s="78">
        <f t="shared" si="250"/>
        <v>0</v>
      </c>
      <c r="P1669" s="78" t="e">
        <f t="shared" si="248"/>
        <v>#DIV/0!</v>
      </c>
    </row>
    <row r="1670" spans="1:16" x14ac:dyDescent="0.2">
      <c r="A1670" s="4">
        <v>35</v>
      </c>
      <c r="B1670" s="11" t="s">
        <v>50</v>
      </c>
      <c r="C1670" s="11"/>
      <c r="D1670" s="12"/>
      <c r="E1670" s="12"/>
      <c r="F1670" s="12"/>
      <c r="G1670" s="12">
        <f>[1]Washim!$G$40</f>
        <v>0</v>
      </c>
      <c r="H1670" s="12">
        <f>[1]Washim!$H$40</f>
        <v>0</v>
      </c>
      <c r="I1670" s="12">
        <f>[1]Washim!$I$40</f>
        <v>0</v>
      </c>
      <c r="J1670" s="12">
        <f>[1]Washim!$J$40</f>
        <v>0</v>
      </c>
      <c r="K1670" s="78" t="e">
        <f t="shared" si="244"/>
        <v>#DIV/0!</v>
      </c>
      <c r="L1670" s="78" t="e">
        <f t="shared" si="245"/>
        <v>#DIV/0!</v>
      </c>
      <c r="M1670" s="78">
        <f t="shared" si="246"/>
        <v>0</v>
      </c>
      <c r="N1670" s="78">
        <f t="shared" si="250"/>
        <v>0</v>
      </c>
      <c r="O1670" s="78">
        <f t="shared" si="250"/>
        <v>0</v>
      </c>
      <c r="P1670" s="78" t="e">
        <f t="shared" si="248"/>
        <v>#DIV/0!</v>
      </c>
    </row>
    <row r="1671" spans="1:16" x14ac:dyDescent="0.2">
      <c r="A1671" s="4">
        <v>36</v>
      </c>
      <c r="B1671" s="11" t="s">
        <v>51</v>
      </c>
      <c r="C1671" s="11"/>
      <c r="D1671" s="12"/>
      <c r="E1671" s="12"/>
      <c r="F1671" s="12"/>
      <c r="G1671" s="12">
        <f>[1]Yavatmal!$G$40</f>
        <v>0</v>
      </c>
      <c r="H1671" s="12">
        <f>[1]Yavatmal!$H$40</f>
        <v>0</v>
      </c>
      <c r="I1671" s="12">
        <f>[1]Yavatmal!$I$40</f>
        <v>0</v>
      </c>
      <c r="J1671" s="12">
        <f>[1]Yavatmal!$J$40</f>
        <v>0</v>
      </c>
      <c r="K1671" s="78" t="e">
        <f t="shared" si="244"/>
        <v>#DIV/0!</v>
      </c>
      <c r="L1671" s="78" t="e">
        <f t="shared" si="245"/>
        <v>#DIV/0!</v>
      </c>
      <c r="M1671" s="78">
        <f t="shared" si="246"/>
        <v>0</v>
      </c>
      <c r="N1671" s="78">
        <f t="shared" si="250"/>
        <v>0</v>
      </c>
      <c r="O1671" s="78">
        <f t="shared" si="250"/>
        <v>0</v>
      </c>
      <c r="P1671" s="78" t="e">
        <f t="shared" si="248"/>
        <v>#DIV/0!</v>
      </c>
    </row>
    <row r="1672" spans="1:16" x14ac:dyDescent="0.2">
      <c r="A1672" s="20"/>
      <c r="B1672" s="21" t="s">
        <v>8</v>
      </c>
      <c r="C1672" s="21"/>
      <c r="D1672" s="76">
        <f t="shared" ref="D1672:J1672" si="251">SUM(D1636:D1671)</f>
        <v>0</v>
      </c>
      <c r="E1672" s="76"/>
      <c r="F1672" s="76">
        <f t="shared" si="251"/>
        <v>0</v>
      </c>
      <c r="G1672" s="76">
        <f t="shared" si="251"/>
        <v>0</v>
      </c>
      <c r="H1672" s="76">
        <f t="shared" si="251"/>
        <v>0</v>
      </c>
      <c r="I1672" s="76">
        <f t="shared" si="251"/>
        <v>0</v>
      </c>
      <c r="J1672" s="76">
        <f t="shared" si="251"/>
        <v>0</v>
      </c>
      <c r="K1672" s="76" t="e">
        <f t="shared" si="244"/>
        <v>#DIV/0!</v>
      </c>
      <c r="L1672" s="76" t="e">
        <f t="shared" si="245"/>
        <v>#DIV/0!</v>
      </c>
      <c r="M1672" s="76">
        <f t="shared" si="246"/>
        <v>0</v>
      </c>
      <c r="N1672" s="76">
        <f t="shared" si="250"/>
        <v>0</v>
      </c>
      <c r="O1672" s="76">
        <f t="shared" si="250"/>
        <v>0</v>
      </c>
      <c r="P1672" s="76" t="e">
        <f t="shared" si="248"/>
        <v>#DIV/0!</v>
      </c>
    </row>
    <row r="1673" spans="1:16" ht="20.25" x14ac:dyDescent="0.2">
      <c r="A1673" s="110" t="s">
        <v>141</v>
      </c>
      <c r="B1673" s="110"/>
      <c r="C1673" s="110"/>
      <c r="D1673" s="110"/>
      <c r="E1673" s="110"/>
      <c r="F1673" s="110"/>
      <c r="G1673" s="110"/>
      <c r="H1673" s="110"/>
      <c r="I1673" s="110"/>
      <c r="J1673" s="110"/>
      <c r="K1673" s="110"/>
      <c r="L1673" s="110"/>
      <c r="M1673" s="110"/>
      <c r="N1673" s="110"/>
      <c r="O1673" s="110"/>
      <c r="P1673" s="110"/>
    </row>
    <row r="1674" spans="1:16" x14ac:dyDescent="0.2">
      <c r="A1674" s="111"/>
      <c r="B1674" s="111"/>
      <c r="C1674" s="111"/>
      <c r="D1674" s="111"/>
      <c r="E1674" s="111"/>
      <c r="F1674" s="111"/>
      <c r="G1674" s="111"/>
      <c r="H1674" s="111"/>
      <c r="I1674" s="111"/>
      <c r="J1674" s="111"/>
      <c r="K1674" s="111"/>
      <c r="L1674" s="111"/>
      <c r="M1674" s="111"/>
      <c r="N1674" s="111"/>
      <c r="O1674" s="111"/>
      <c r="P1674" s="111"/>
    </row>
    <row r="1675" spans="1:16" ht="15.75" x14ac:dyDescent="0.2">
      <c r="A1675" s="112" t="str">
        <f>A267</f>
        <v>Disbursements under Crop Loans - 17.07.2021</v>
      </c>
      <c r="B1675" s="112"/>
      <c r="C1675" s="112"/>
      <c r="D1675" s="112"/>
      <c r="E1675" s="112"/>
      <c r="F1675" s="112"/>
      <c r="G1675" s="112"/>
      <c r="H1675" s="112"/>
      <c r="I1675" s="112"/>
      <c r="J1675" s="112"/>
      <c r="K1675" s="112"/>
      <c r="L1675" s="112"/>
      <c r="M1675" s="112"/>
      <c r="N1675" s="112"/>
      <c r="O1675" s="112"/>
      <c r="P1675" s="112"/>
    </row>
    <row r="1676" spans="1:16" x14ac:dyDescent="0.2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113" t="s">
        <v>2</v>
      </c>
      <c r="N1676" s="113"/>
      <c r="O1676" s="113"/>
      <c r="P1676" s="113"/>
    </row>
    <row r="1677" spans="1:16" ht="12.75" customHeight="1" x14ac:dyDescent="0.2">
      <c r="A1677" s="100" t="s">
        <v>3</v>
      </c>
      <c r="B1677" s="100" t="s">
        <v>58</v>
      </c>
      <c r="C1677" s="103" t="str">
        <f>C1457</f>
        <v>Crop Loan Target 
ACP 2021-22</v>
      </c>
      <c r="D1677" s="104"/>
      <c r="E1677" s="104"/>
      <c r="F1677" s="105"/>
      <c r="G1677" s="106" t="str">
        <f>G1457</f>
        <v>Cumulative Achievement from 
01.04.2021</v>
      </c>
      <c r="H1677" s="107"/>
      <c r="I1677" s="107"/>
      <c r="J1677" s="108"/>
      <c r="K1677" s="92" t="s">
        <v>7</v>
      </c>
      <c r="L1677" s="92"/>
      <c r="M1677" s="92" t="s">
        <v>8</v>
      </c>
      <c r="N1677" s="92"/>
      <c r="O1677" s="92"/>
      <c r="P1677" s="92"/>
    </row>
    <row r="1678" spans="1:16" x14ac:dyDescent="0.2">
      <c r="A1678" s="101"/>
      <c r="B1678" s="101"/>
      <c r="C1678" s="93" t="s">
        <v>9</v>
      </c>
      <c r="D1678" s="93"/>
      <c r="E1678" s="94" t="s">
        <v>10</v>
      </c>
      <c r="F1678" s="95"/>
      <c r="G1678" s="96" t="s">
        <v>9</v>
      </c>
      <c r="H1678" s="97"/>
      <c r="I1678" s="96" t="s">
        <v>10</v>
      </c>
      <c r="J1678" s="97"/>
      <c r="K1678" s="98" t="s">
        <v>9</v>
      </c>
      <c r="L1678" s="98" t="s">
        <v>10</v>
      </c>
      <c r="M1678" s="98" t="s">
        <v>11</v>
      </c>
      <c r="N1678" s="93" t="s">
        <v>12</v>
      </c>
      <c r="O1678" s="93"/>
      <c r="P1678" s="98" t="s">
        <v>13</v>
      </c>
    </row>
    <row r="1679" spans="1:16" x14ac:dyDescent="0.2">
      <c r="A1679" s="102"/>
      <c r="B1679" s="102"/>
      <c r="C1679" s="3" t="s">
        <v>14</v>
      </c>
      <c r="D1679" s="3" t="s">
        <v>15</v>
      </c>
      <c r="E1679" s="3" t="s">
        <v>14</v>
      </c>
      <c r="F1679" s="3" t="s">
        <v>15</v>
      </c>
      <c r="G1679" s="3" t="s">
        <v>14</v>
      </c>
      <c r="H1679" s="3" t="s">
        <v>15</v>
      </c>
      <c r="I1679" s="3" t="s">
        <v>14</v>
      </c>
      <c r="J1679" s="3" t="s">
        <v>15</v>
      </c>
      <c r="K1679" s="99"/>
      <c r="L1679" s="99"/>
      <c r="M1679" s="99"/>
      <c r="N1679" s="3" t="s">
        <v>14</v>
      </c>
      <c r="O1679" s="3" t="s">
        <v>15</v>
      </c>
      <c r="P1679" s="99"/>
    </row>
    <row r="1680" spans="1:16" x14ac:dyDescent="0.2">
      <c r="A1680" s="4">
        <v>1</v>
      </c>
      <c r="B1680" s="11" t="s">
        <v>16</v>
      </c>
      <c r="C1680" s="13">
        <f>[1]Ahmednagar!C50</f>
        <v>3952</v>
      </c>
      <c r="D1680" s="13">
        <f>[1]Ahmednagar!D50</f>
        <v>1800</v>
      </c>
      <c r="E1680" s="13">
        <f>[1]Ahmednagar!E50</f>
        <v>2036</v>
      </c>
      <c r="F1680" s="13">
        <f>[1]Ahmednagar!F50</f>
        <v>944</v>
      </c>
      <c r="G1680" s="82">
        <v>258</v>
      </c>
      <c r="H1680" s="83">
        <v>298.041</v>
      </c>
      <c r="I1680" s="13">
        <f>[1]Ahmednagar!I50</f>
        <v>0</v>
      </c>
      <c r="J1680" s="13">
        <f>[1]Ahmednagar!J50</f>
        <v>0</v>
      </c>
      <c r="K1680" s="78">
        <f t="shared" ref="K1680:K1715" si="252">(H1680/D1680)*100</f>
        <v>16.557833333333331</v>
      </c>
      <c r="L1680" s="78">
        <f t="shared" ref="L1680:L1715" si="253">(J1680/F1680)*100</f>
        <v>0</v>
      </c>
      <c r="M1680" s="78">
        <f t="shared" ref="M1680:M1715" si="254">D1680+F1680</f>
        <v>2744</v>
      </c>
      <c r="N1680" s="78">
        <f t="shared" ref="N1680:O1695" si="255">G1680+I1680</f>
        <v>258</v>
      </c>
      <c r="O1680" s="78">
        <f t="shared" si="255"/>
        <v>298.041</v>
      </c>
      <c r="P1680" s="78">
        <f t="shared" ref="P1680:P1715" si="256">(O1680/M1680)*100</f>
        <v>10.861552478134112</v>
      </c>
    </row>
    <row r="1681" spans="1:16" x14ac:dyDescent="0.2">
      <c r="A1681" s="4">
        <v>2</v>
      </c>
      <c r="B1681" s="11" t="s">
        <v>17</v>
      </c>
      <c r="C1681" s="13">
        <f>[1]Akola!C50</f>
        <v>0</v>
      </c>
      <c r="D1681" s="13">
        <f>[1]Akola!D50</f>
        <v>0</v>
      </c>
      <c r="E1681" s="13">
        <f>[1]Akola!E50</f>
        <v>0</v>
      </c>
      <c r="F1681" s="13">
        <f>[1]Akola!F50</f>
        <v>0</v>
      </c>
      <c r="G1681" s="13">
        <f>[1]Akola!G50</f>
        <v>0</v>
      </c>
      <c r="H1681" s="13">
        <f>[1]Akola!H50</f>
        <v>0</v>
      </c>
      <c r="I1681" s="13">
        <f>[1]Akola!I50</f>
        <v>0</v>
      </c>
      <c r="J1681" s="13">
        <f>[1]Akola!J50</f>
        <v>0</v>
      </c>
      <c r="K1681" s="78" t="e">
        <f t="shared" si="252"/>
        <v>#DIV/0!</v>
      </c>
      <c r="L1681" s="78" t="e">
        <f t="shared" si="253"/>
        <v>#DIV/0!</v>
      </c>
      <c r="M1681" s="78">
        <f t="shared" si="254"/>
        <v>0</v>
      </c>
      <c r="N1681" s="78">
        <f t="shared" si="255"/>
        <v>0</v>
      </c>
      <c r="O1681" s="78">
        <f t="shared" si="255"/>
        <v>0</v>
      </c>
      <c r="P1681" s="78" t="e">
        <f t="shared" si="256"/>
        <v>#DIV/0!</v>
      </c>
    </row>
    <row r="1682" spans="1:16" x14ac:dyDescent="0.2">
      <c r="A1682" s="4">
        <v>3</v>
      </c>
      <c r="B1682" s="11" t="s">
        <v>18</v>
      </c>
      <c r="C1682" s="13">
        <f>[1]Amravati!C50</f>
        <v>0</v>
      </c>
      <c r="D1682" s="13">
        <f>[1]Amravati!D50</f>
        <v>0</v>
      </c>
      <c r="E1682" s="13">
        <f>[1]Amravati!E50</f>
        <v>0</v>
      </c>
      <c r="F1682" s="13">
        <f>[1]Amravati!F50</f>
        <v>0</v>
      </c>
      <c r="G1682" s="13">
        <f>[1]Amravati!G50</f>
        <v>0</v>
      </c>
      <c r="H1682" s="13">
        <f>[1]Amravati!H50</f>
        <v>0</v>
      </c>
      <c r="I1682" s="13">
        <f>[1]Amravati!I50</f>
        <v>0</v>
      </c>
      <c r="J1682" s="13">
        <f>[1]Amravati!J50</f>
        <v>0</v>
      </c>
      <c r="K1682" s="78" t="e">
        <f t="shared" si="252"/>
        <v>#DIV/0!</v>
      </c>
      <c r="L1682" s="78" t="e">
        <f t="shared" si="253"/>
        <v>#DIV/0!</v>
      </c>
      <c r="M1682" s="78">
        <f t="shared" si="254"/>
        <v>0</v>
      </c>
      <c r="N1682" s="78">
        <f t="shared" si="255"/>
        <v>0</v>
      </c>
      <c r="O1682" s="78">
        <f t="shared" si="255"/>
        <v>0</v>
      </c>
      <c r="P1682" s="78" t="e">
        <f t="shared" si="256"/>
        <v>#DIV/0!</v>
      </c>
    </row>
    <row r="1683" spans="1:16" x14ac:dyDescent="0.2">
      <c r="A1683" s="4">
        <v>4</v>
      </c>
      <c r="B1683" s="11" t="s">
        <v>19</v>
      </c>
      <c r="C1683" s="13">
        <f>[1]Aurangabad!C50</f>
        <v>30904</v>
      </c>
      <c r="D1683" s="13">
        <f>[1]Aurangabad!D50</f>
        <v>15900</v>
      </c>
      <c r="E1683" s="13">
        <f>[1]Aurangabad!E50</f>
        <v>8042</v>
      </c>
      <c r="F1683" s="13">
        <f>[1]Aurangabad!F50</f>
        <v>6256</v>
      </c>
      <c r="G1683" s="13">
        <v>8673</v>
      </c>
      <c r="H1683" s="13">
        <v>7837.4570000000003</v>
      </c>
      <c r="I1683" s="13">
        <f>[1]Aurangabad!I50</f>
        <v>0</v>
      </c>
      <c r="J1683" s="13">
        <f>[1]Aurangabad!J50</f>
        <v>0</v>
      </c>
      <c r="K1683" s="78">
        <f t="shared" si="252"/>
        <v>49.292182389937111</v>
      </c>
      <c r="L1683" s="78">
        <f t="shared" si="253"/>
        <v>0</v>
      </c>
      <c r="M1683" s="78">
        <f t="shared" si="254"/>
        <v>22156</v>
      </c>
      <c r="N1683" s="78">
        <f t="shared" si="255"/>
        <v>8673</v>
      </c>
      <c r="O1683" s="78">
        <f t="shared" si="255"/>
        <v>7837.4570000000003</v>
      </c>
      <c r="P1683" s="78">
        <f t="shared" si="256"/>
        <v>35.373970933381479</v>
      </c>
    </row>
    <row r="1684" spans="1:16" x14ac:dyDescent="0.2">
      <c r="A1684" s="4">
        <v>5</v>
      </c>
      <c r="B1684" s="11" t="s">
        <v>20</v>
      </c>
      <c r="C1684" s="13">
        <f>[1]Beed!C50</f>
        <v>50629</v>
      </c>
      <c r="D1684" s="13">
        <f>[1]Beed!D50</f>
        <v>41000</v>
      </c>
      <c r="E1684" s="13">
        <f>[1]Beed!E50</f>
        <v>13139</v>
      </c>
      <c r="F1684" s="13">
        <f>[1]Beed!F50</f>
        <v>9999</v>
      </c>
      <c r="G1684" s="13">
        <v>28634</v>
      </c>
      <c r="H1684" s="13">
        <v>19523.0877</v>
      </c>
      <c r="I1684" s="13">
        <f>[1]Beed!I50</f>
        <v>0</v>
      </c>
      <c r="J1684" s="13">
        <f>[1]Beed!J50</f>
        <v>0</v>
      </c>
      <c r="K1684" s="78">
        <f t="shared" si="252"/>
        <v>47.617287073170736</v>
      </c>
      <c r="L1684" s="78">
        <f t="shared" si="253"/>
        <v>0</v>
      </c>
      <c r="M1684" s="78">
        <f t="shared" si="254"/>
        <v>50999</v>
      </c>
      <c r="N1684" s="78">
        <f t="shared" si="255"/>
        <v>28634</v>
      </c>
      <c r="O1684" s="78">
        <f t="shared" si="255"/>
        <v>19523.0877</v>
      </c>
      <c r="P1684" s="78">
        <f t="shared" si="256"/>
        <v>38.281314731661404</v>
      </c>
    </row>
    <row r="1685" spans="1:16" x14ac:dyDescent="0.2">
      <c r="A1685" s="4">
        <v>6</v>
      </c>
      <c r="B1685" s="11" t="s">
        <v>21</v>
      </c>
      <c r="C1685" s="13">
        <f>[1]Bhandara!C50</f>
        <v>0</v>
      </c>
      <c r="D1685" s="13">
        <f>[1]Bhandara!D50</f>
        <v>0</v>
      </c>
      <c r="E1685" s="13">
        <f>[1]Bhandara!E50</f>
        <v>0</v>
      </c>
      <c r="F1685" s="13">
        <f>[1]Bhandara!F50</f>
        <v>0</v>
      </c>
      <c r="G1685" s="13">
        <f>[1]Bhandara!G50</f>
        <v>0</v>
      </c>
      <c r="H1685" s="13">
        <f>[1]Bhandara!H50</f>
        <v>0</v>
      </c>
      <c r="I1685" s="13">
        <f>[1]Bhandara!I50</f>
        <v>0</v>
      </c>
      <c r="J1685" s="13">
        <f>[1]Bhandara!J50</f>
        <v>0</v>
      </c>
      <c r="K1685" s="78" t="e">
        <f t="shared" si="252"/>
        <v>#DIV/0!</v>
      </c>
      <c r="L1685" s="78" t="e">
        <f t="shared" si="253"/>
        <v>#DIV/0!</v>
      </c>
      <c r="M1685" s="78">
        <f t="shared" si="254"/>
        <v>0</v>
      </c>
      <c r="N1685" s="78">
        <f t="shared" si="255"/>
        <v>0</v>
      </c>
      <c r="O1685" s="78">
        <f t="shared" si="255"/>
        <v>0</v>
      </c>
      <c r="P1685" s="78" t="e">
        <f t="shared" si="256"/>
        <v>#DIV/0!</v>
      </c>
    </row>
    <row r="1686" spans="1:16" x14ac:dyDescent="0.2">
      <c r="A1686" s="4">
        <v>7</v>
      </c>
      <c r="B1686" s="11" t="s">
        <v>22</v>
      </c>
      <c r="C1686" s="13">
        <f>[1]Buldhana!C50</f>
        <v>0</v>
      </c>
      <c r="D1686" s="13">
        <f>[1]Buldhana!D50</f>
        <v>0</v>
      </c>
      <c r="E1686" s="13">
        <f>[1]Buldhana!E50</f>
        <v>0</v>
      </c>
      <c r="F1686" s="13">
        <f>[1]Buldhana!F50</f>
        <v>0</v>
      </c>
      <c r="G1686" s="13">
        <f>[1]Buldhana!G50</f>
        <v>0</v>
      </c>
      <c r="H1686" s="13">
        <f>[1]Buldhana!H50</f>
        <v>0</v>
      </c>
      <c r="I1686" s="13">
        <f>[1]Buldhana!I50</f>
        <v>0</v>
      </c>
      <c r="J1686" s="13">
        <f>[1]Buldhana!J50</f>
        <v>0</v>
      </c>
      <c r="K1686" s="78" t="e">
        <f t="shared" si="252"/>
        <v>#DIV/0!</v>
      </c>
      <c r="L1686" s="78" t="e">
        <f t="shared" si="253"/>
        <v>#DIV/0!</v>
      </c>
      <c r="M1686" s="78">
        <f t="shared" si="254"/>
        <v>0</v>
      </c>
      <c r="N1686" s="78">
        <f t="shared" si="255"/>
        <v>0</v>
      </c>
      <c r="O1686" s="78">
        <f t="shared" si="255"/>
        <v>0</v>
      </c>
      <c r="P1686" s="78" t="e">
        <f t="shared" si="256"/>
        <v>#DIV/0!</v>
      </c>
    </row>
    <row r="1687" spans="1:16" x14ac:dyDescent="0.2">
      <c r="A1687" s="4">
        <v>8</v>
      </c>
      <c r="B1687" s="11" t="s">
        <v>23</v>
      </c>
      <c r="C1687" s="13">
        <f>[1]Chandrapur!C50</f>
        <v>0</v>
      </c>
      <c r="D1687" s="13">
        <f>[1]Chandrapur!D50</f>
        <v>0</v>
      </c>
      <c r="E1687" s="13">
        <f>[1]Chandrapur!E50</f>
        <v>0</v>
      </c>
      <c r="F1687" s="13">
        <f>[1]Chandrapur!F50</f>
        <v>0</v>
      </c>
      <c r="G1687" s="13">
        <f>[1]Chandrapur!G50</f>
        <v>0</v>
      </c>
      <c r="H1687" s="13">
        <f>[1]Chandrapur!H50</f>
        <v>0</v>
      </c>
      <c r="I1687" s="13">
        <f>[1]Chandrapur!I50</f>
        <v>0</v>
      </c>
      <c r="J1687" s="13">
        <f>[1]Chandrapur!J50</f>
        <v>0</v>
      </c>
      <c r="K1687" s="78" t="e">
        <f t="shared" si="252"/>
        <v>#DIV/0!</v>
      </c>
      <c r="L1687" s="78" t="e">
        <f t="shared" si="253"/>
        <v>#DIV/0!</v>
      </c>
      <c r="M1687" s="78">
        <f t="shared" si="254"/>
        <v>0</v>
      </c>
      <c r="N1687" s="78">
        <f t="shared" si="255"/>
        <v>0</v>
      </c>
      <c r="O1687" s="78">
        <f t="shared" si="255"/>
        <v>0</v>
      </c>
      <c r="P1687" s="78" t="e">
        <f t="shared" si="256"/>
        <v>#DIV/0!</v>
      </c>
    </row>
    <row r="1688" spans="1:16" x14ac:dyDescent="0.2">
      <c r="A1688" s="4">
        <v>9</v>
      </c>
      <c r="B1688" s="11" t="s">
        <v>24</v>
      </c>
      <c r="C1688" s="13">
        <f>[1]Dhule!C50</f>
        <v>549</v>
      </c>
      <c r="D1688" s="13">
        <f>[1]Dhule!D50</f>
        <v>400</v>
      </c>
      <c r="E1688" s="13">
        <f>[1]Dhule!E50</f>
        <v>97</v>
      </c>
      <c r="F1688" s="13">
        <f>[1]Dhule!F50</f>
        <v>100</v>
      </c>
      <c r="G1688" s="13">
        <v>208</v>
      </c>
      <c r="H1688" s="13">
        <v>207.91400000000002</v>
      </c>
      <c r="I1688" s="13">
        <f>[1]Dhule!I50</f>
        <v>0</v>
      </c>
      <c r="J1688" s="13">
        <f>[1]Dhule!J50</f>
        <v>0</v>
      </c>
      <c r="K1688" s="78">
        <f t="shared" si="252"/>
        <v>51.978500000000004</v>
      </c>
      <c r="L1688" s="78">
        <f t="shared" si="253"/>
        <v>0</v>
      </c>
      <c r="M1688" s="78">
        <f t="shared" si="254"/>
        <v>500</v>
      </c>
      <c r="N1688" s="78">
        <f t="shared" si="255"/>
        <v>208</v>
      </c>
      <c r="O1688" s="78">
        <f t="shared" si="255"/>
        <v>207.91400000000002</v>
      </c>
      <c r="P1688" s="78">
        <f t="shared" si="256"/>
        <v>41.582800000000006</v>
      </c>
    </row>
    <row r="1689" spans="1:16" x14ac:dyDescent="0.2">
      <c r="A1689" s="4">
        <v>10</v>
      </c>
      <c r="B1689" s="11" t="s">
        <v>25</v>
      </c>
      <c r="C1689" s="13">
        <f>[1]Gadchiroli!C50</f>
        <v>0</v>
      </c>
      <c r="D1689" s="13">
        <f>[1]Gadchiroli!D50</f>
        <v>0</v>
      </c>
      <c r="E1689" s="13">
        <f>[1]Gadchiroli!E50</f>
        <v>0</v>
      </c>
      <c r="F1689" s="13">
        <f>[1]Gadchiroli!F50</f>
        <v>0</v>
      </c>
      <c r="G1689" s="13">
        <f>[1]Gadchiroli!G50</f>
        <v>0</v>
      </c>
      <c r="H1689" s="13">
        <f>[1]Gadchiroli!H50</f>
        <v>0</v>
      </c>
      <c r="I1689" s="13">
        <f>[1]Gadchiroli!I50</f>
        <v>0</v>
      </c>
      <c r="J1689" s="13">
        <f>[1]Gadchiroli!J50</f>
        <v>0</v>
      </c>
      <c r="K1689" s="78" t="e">
        <f t="shared" si="252"/>
        <v>#DIV/0!</v>
      </c>
      <c r="L1689" s="78" t="e">
        <f t="shared" si="253"/>
        <v>#DIV/0!</v>
      </c>
      <c r="M1689" s="78">
        <f t="shared" si="254"/>
        <v>0</v>
      </c>
      <c r="N1689" s="78">
        <f t="shared" si="255"/>
        <v>0</v>
      </c>
      <c r="O1689" s="78">
        <f t="shared" si="255"/>
        <v>0</v>
      </c>
      <c r="P1689" s="78" t="e">
        <f t="shared" si="256"/>
        <v>#DIV/0!</v>
      </c>
    </row>
    <row r="1690" spans="1:16" x14ac:dyDescent="0.2">
      <c r="A1690" s="4">
        <v>11</v>
      </c>
      <c r="B1690" s="11" t="s">
        <v>26</v>
      </c>
      <c r="C1690" s="13">
        <f>[1]Gondia!C50</f>
        <v>0</v>
      </c>
      <c r="D1690" s="13">
        <f>[1]Gondia!D50</f>
        <v>0</v>
      </c>
      <c r="E1690" s="13">
        <f>[1]Gondia!E50</f>
        <v>0</v>
      </c>
      <c r="F1690" s="13">
        <f>[1]Gondia!F50</f>
        <v>0</v>
      </c>
      <c r="G1690" s="13">
        <f>[1]Gondia!G50</f>
        <v>0</v>
      </c>
      <c r="H1690" s="13">
        <f>[1]Gondia!H50</f>
        <v>0</v>
      </c>
      <c r="I1690" s="13">
        <f>[1]Gondia!I50</f>
        <v>0</v>
      </c>
      <c r="J1690" s="13">
        <f>[1]Gondia!J50</f>
        <v>0</v>
      </c>
      <c r="K1690" s="78" t="e">
        <f t="shared" si="252"/>
        <v>#DIV/0!</v>
      </c>
      <c r="L1690" s="78" t="e">
        <f t="shared" si="253"/>
        <v>#DIV/0!</v>
      </c>
      <c r="M1690" s="78">
        <f t="shared" si="254"/>
        <v>0</v>
      </c>
      <c r="N1690" s="78">
        <f t="shared" si="255"/>
        <v>0</v>
      </c>
      <c r="O1690" s="78">
        <f t="shared" si="255"/>
        <v>0</v>
      </c>
      <c r="P1690" s="78" t="e">
        <f t="shared" si="256"/>
        <v>#DIV/0!</v>
      </c>
    </row>
    <row r="1691" spans="1:16" x14ac:dyDescent="0.2">
      <c r="A1691" s="4">
        <v>12</v>
      </c>
      <c r="B1691" s="11" t="s">
        <v>27</v>
      </c>
      <c r="C1691" s="13">
        <f>[1]Hingoli!C50</f>
        <v>20874</v>
      </c>
      <c r="D1691" s="13">
        <f>[1]Hingoli!D50</f>
        <v>12600</v>
      </c>
      <c r="E1691" s="13">
        <f>[1]Hingoli!E50</f>
        <v>7170</v>
      </c>
      <c r="F1691" s="13">
        <f>[1]Hingoli!F50</f>
        <v>4251</v>
      </c>
      <c r="G1691" s="13">
        <v>8983</v>
      </c>
      <c r="H1691" s="13">
        <v>6926.6050000000005</v>
      </c>
      <c r="I1691" s="13">
        <f>[1]Hingoli!I50</f>
        <v>0</v>
      </c>
      <c r="J1691" s="13">
        <f>[1]Hingoli!J50</f>
        <v>0</v>
      </c>
      <c r="K1691" s="78">
        <f t="shared" si="252"/>
        <v>54.973055555555561</v>
      </c>
      <c r="L1691" s="78">
        <f t="shared" si="253"/>
        <v>0</v>
      </c>
      <c r="M1691" s="78">
        <f t="shared" si="254"/>
        <v>16851</v>
      </c>
      <c r="N1691" s="78">
        <f t="shared" si="255"/>
        <v>8983</v>
      </c>
      <c r="O1691" s="78">
        <f t="shared" si="255"/>
        <v>6926.6050000000005</v>
      </c>
      <c r="P1691" s="78">
        <f t="shared" si="256"/>
        <v>41.10500860483058</v>
      </c>
    </row>
    <row r="1692" spans="1:16" x14ac:dyDescent="0.2">
      <c r="A1692" s="4">
        <v>13</v>
      </c>
      <c r="B1692" s="11" t="s">
        <v>28</v>
      </c>
      <c r="C1692" s="13">
        <f>[1]Jalgaon!C50</f>
        <v>2191</v>
      </c>
      <c r="D1692" s="13">
        <f>[1]Jalgaon!D50</f>
        <v>1900</v>
      </c>
      <c r="E1692" s="13">
        <f>[1]Jalgaon!E50</f>
        <v>1061</v>
      </c>
      <c r="F1692" s="13">
        <f>[1]Jalgaon!F50</f>
        <v>1200</v>
      </c>
      <c r="G1692" s="13">
        <v>1008</v>
      </c>
      <c r="H1692" s="13">
        <v>1134.0659600000001</v>
      </c>
      <c r="I1692" s="13">
        <f>[1]Jalgaon!I50</f>
        <v>0</v>
      </c>
      <c r="J1692" s="13">
        <f>[1]Jalgaon!J50</f>
        <v>0</v>
      </c>
      <c r="K1692" s="78">
        <f t="shared" si="252"/>
        <v>59.687682105263164</v>
      </c>
      <c r="L1692" s="78">
        <f t="shared" si="253"/>
        <v>0</v>
      </c>
      <c r="M1692" s="78">
        <f t="shared" si="254"/>
        <v>3100</v>
      </c>
      <c r="N1692" s="78">
        <f t="shared" si="255"/>
        <v>1008</v>
      </c>
      <c r="O1692" s="78">
        <f t="shared" si="255"/>
        <v>1134.0659600000001</v>
      </c>
      <c r="P1692" s="78">
        <f t="shared" si="256"/>
        <v>36.582772903225816</v>
      </c>
    </row>
    <row r="1693" spans="1:16" x14ac:dyDescent="0.2">
      <c r="A1693" s="4">
        <v>14</v>
      </c>
      <c r="B1693" s="11" t="s">
        <v>29</v>
      </c>
      <c r="C1693" s="13">
        <f>[1]Jalna!C50</f>
        <v>38266</v>
      </c>
      <c r="D1693" s="13">
        <f>[1]Jalna!D50</f>
        <v>19600</v>
      </c>
      <c r="E1693" s="13">
        <f>[1]Jalna!E50</f>
        <v>16702</v>
      </c>
      <c r="F1693" s="13">
        <f>[1]Jalna!F50</f>
        <v>8429</v>
      </c>
      <c r="G1693" s="13">
        <v>8851</v>
      </c>
      <c r="H1693" s="13">
        <v>7358.9792000000007</v>
      </c>
      <c r="I1693" s="13">
        <f>[1]Jalna!I50</f>
        <v>0</v>
      </c>
      <c r="J1693" s="13">
        <f>[1]Jalna!J50</f>
        <v>0</v>
      </c>
      <c r="K1693" s="78">
        <f t="shared" si="252"/>
        <v>37.545812244897967</v>
      </c>
      <c r="L1693" s="78">
        <f t="shared" si="253"/>
        <v>0</v>
      </c>
      <c r="M1693" s="78">
        <f t="shared" si="254"/>
        <v>28029</v>
      </c>
      <c r="N1693" s="78">
        <f t="shared" si="255"/>
        <v>8851</v>
      </c>
      <c r="O1693" s="78">
        <f t="shared" si="255"/>
        <v>7358.9792000000007</v>
      </c>
      <c r="P1693" s="78">
        <f t="shared" si="256"/>
        <v>26.254876021263694</v>
      </c>
    </row>
    <row r="1694" spans="1:16" x14ac:dyDescent="0.2">
      <c r="A1694" s="4">
        <v>15</v>
      </c>
      <c r="B1694" s="11" t="s">
        <v>30</v>
      </c>
      <c r="C1694" s="13">
        <f>[1]Kolhapur!C50</f>
        <v>0</v>
      </c>
      <c r="D1694" s="13">
        <f>[1]Kolhapur!D50</f>
        <v>0</v>
      </c>
      <c r="E1694" s="13">
        <f>[1]Kolhapur!E50</f>
        <v>0</v>
      </c>
      <c r="F1694" s="13">
        <f>[1]Kolhapur!F50</f>
        <v>0</v>
      </c>
      <c r="G1694" s="13">
        <f>[1]Kolhapur!G50</f>
        <v>0</v>
      </c>
      <c r="H1694" s="13">
        <f>[1]Kolhapur!H50</f>
        <v>0</v>
      </c>
      <c r="I1694" s="13">
        <f>[1]Kolhapur!I50</f>
        <v>0</v>
      </c>
      <c r="J1694" s="13">
        <f>[1]Kolhapur!J50</f>
        <v>0</v>
      </c>
      <c r="K1694" s="78" t="e">
        <f t="shared" si="252"/>
        <v>#DIV/0!</v>
      </c>
      <c r="L1694" s="78" t="e">
        <f t="shared" si="253"/>
        <v>#DIV/0!</v>
      </c>
      <c r="M1694" s="78">
        <f t="shared" si="254"/>
        <v>0</v>
      </c>
      <c r="N1694" s="78">
        <f t="shared" si="255"/>
        <v>0</v>
      </c>
      <c r="O1694" s="78">
        <f t="shared" si="255"/>
        <v>0</v>
      </c>
      <c r="P1694" s="78" t="e">
        <f t="shared" si="256"/>
        <v>#DIV/0!</v>
      </c>
    </row>
    <row r="1695" spans="1:16" x14ac:dyDescent="0.2">
      <c r="A1695" s="4">
        <v>16</v>
      </c>
      <c r="B1695" s="11" t="s">
        <v>31</v>
      </c>
      <c r="C1695" s="13">
        <f>[1]Latur!C50</f>
        <v>19473</v>
      </c>
      <c r="D1695" s="13">
        <f>[1]Latur!D50</f>
        <v>12200</v>
      </c>
      <c r="E1695" s="13">
        <f>[1]Latur!E50</f>
        <v>5406</v>
      </c>
      <c r="F1695" s="13">
        <f>[1]Latur!F50</f>
        <v>3099</v>
      </c>
      <c r="G1695" s="13">
        <v>12898</v>
      </c>
      <c r="H1695" s="13">
        <v>11976.1</v>
      </c>
      <c r="I1695" s="13">
        <f>[1]Latur!I50</f>
        <v>0</v>
      </c>
      <c r="J1695" s="13">
        <f>[1]Latur!J50</f>
        <v>0</v>
      </c>
      <c r="K1695" s="78">
        <f t="shared" si="252"/>
        <v>98.16475409836066</v>
      </c>
      <c r="L1695" s="78">
        <f t="shared" si="253"/>
        <v>0</v>
      </c>
      <c r="M1695" s="78">
        <f t="shared" si="254"/>
        <v>15299</v>
      </c>
      <c r="N1695" s="78">
        <f t="shared" si="255"/>
        <v>12898</v>
      </c>
      <c r="O1695" s="78">
        <f t="shared" si="255"/>
        <v>11976.1</v>
      </c>
      <c r="P1695" s="78">
        <f t="shared" si="256"/>
        <v>78.280279756846866</v>
      </c>
    </row>
    <row r="1696" spans="1:16" x14ac:dyDescent="0.2">
      <c r="A1696" s="4">
        <v>17</v>
      </c>
      <c r="B1696" s="11" t="s">
        <v>32</v>
      </c>
      <c r="C1696" s="13">
        <f>[1]MumbaiCity!C50</f>
        <v>0</v>
      </c>
      <c r="D1696" s="13">
        <f>[1]MumbaiCity!D50</f>
        <v>0</v>
      </c>
      <c r="E1696" s="13">
        <f>[1]MumbaiCity!E50</f>
        <v>0</v>
      </c>
      <c r="F1696" s="13">
        <f>[1]MumbaiCity!F50</f>
        <v>0</v>
      </c>
      <c r="G1696" s="13">
        <f>[1]MumbaiCity!G50</f>
        <v>0</v>
      </c>
      <c r="H1696" s="13">
        <f>[1]MumbaiCity!H50</f>
        <v>0</v>
      </c>
      <c r="I1696" s="13">
        <f>[1]MumbaiCity!I50</f>
        <v>0</v>
      </c>
      <c r="J1696" s="13">
        <f>[1]MumbaiCity!J50</f>
        <v>0</v>
      </c>
      <c r="K1696" s="78" t="e">
        <f t="shared" si="252"/>
        <v>#DIV/0!</v>
      </c>
      <c r="L1696" s="78" t="e">
        <f t="shared" si="253"/>
        <v>#DIV/0!</v>
      </c>
      <c r="M1696" s="78">
        <f t="shared" si="254"/>
        <v>0</v>
      </c>
      <c r="N1696" s="78">
        <f t="shared" ref="N1696:O1711" si="257">G1696+I1696</f>
        <v>0</v>
      </c>
      <c r="O1696" s="78">
        <f t="shared" si="257"/>
        <v>0</v>
      </c>
      <c r="P1696" s="78" t="e">
        <f t="shared" si="256"/>
        <v>#DIV/0!</v>
      </c>
    </row>
    <row r="1697" spans="1:16" x14ac:dyDescent="0.2">
      <c r="A1697" s="4">
        <v>18</v>
      </c>
      <c r="B1697" s="19" t="s">
        <v>33</v>
      </c>
      <c r="C1697" s="79">
        <f>[1]MumbaiSub!C51</f>
        <v>0</v>
      </c>
      <c r="D1697" s="79">
        <f>[1]MumbaiSub!D51</f>
        <v>0</v>
      </c>
      <c r="E1697" s="79">
        <f>[1]MumbaiSub!E51</f>
        <v>0</v>
      </c>
      <c r="F1697" s="79">
        <f>[1]MumbaiSub!F51</f>
        <v>0</v>
      </c>
      <c r="G1697" s="79">
        <f>[1]MumbaiSub!G51</f>
        <v>0</v>
      </c>
      <c r="H1697" s="79">
        <f>[1]MumbaiSub!H51</f>
        <v>0</v>
      </c>
      <c r="I1697" s="79">
        <f>[1]MumbaiSub!I51</f>
        <v>0</v>
      </c>
      <c r="J1697" s="79">
        <f>[1]MumbaiSub!J51</f>
        <v>0</v>
      </c>
      <c r="K1697" s="78" t="e">
        <f t="shared" si="252"/>
        <v>#DIV/0!</v>
      </c>
      <c r="L1697" s="78" t="e">
        <f t="shared" si="253"/>
        <v>#DIV/0!</v>
      </c>
      <c r="M1697" s="78">
        <f t="shared" si="254"/>
        <v>0</v>
      </c>
      <c r="N1697" s="78">
        <f t="shared" si="257"/>
        <v>0</v>
      </c>
      <c r="O1697" s="78">
        <f t="shared" si="257"/>
        <v>0</v>
      </c>
      <c r="P1697" s="78" t="e">
        <f t="shared" si="256"/>
        <v>#DIV/0!</v>
      </c>
    </row>
    <row r="1698" spans="1:16" x14ac:dyDescent="0.2">
      <c r="A1698" s="4">
        <v>19</v>
      </c>
      <c r="B1698" s="11" t="s">
        <v>34</v>
      </c>
      <c r="C1698" s="13">
        <f>[1]Nagpur!C50</f>
        <v>0</v>
      </c>
      <c r="D1698" s="13">
        <f>[1]Nagpur!D50</f>
        <v>0</v>
      </c>
      <c r="E1698" s="13">
        <f>[1]Nagpur!E50</f>
        <v>0</v>
      </c>
      <c r="F1698" s="13">
        <f>[1]Nagpur!F50</f>
        <v>0</v>
      </c>
      <c r="G1698" s="13">
        <f>[1]Nagpur!G50</f>
        <v>0</v>
      </c>
      <c r="H1698" s="13">
        <f>[1]Nagpur!H50</f>
        <v>0</v>
      </c>
      <c r="I1698" s="13">
        <f>[1]Nagpur!I50</f>
        <v>0</v>
      </c>
      <c r="J1698" s="13">
        <f>[1]Nagpur!J50</f>
        <v>0</v>
      </c>
      <c r="K1698" s="78" t="e">
        <f t="shared" si="252"/>
        <v>#DIV/0!</v>
      </c>
      <c r="L1698" s="78" t="e">
        <f t="shared" si="253"/>
        <v>#DIV/0!</v>
      </c>
      <c r="M1698" s="78">
        <f t="shared" si="254"/>
        <v>0</v>
      </c>
      <c r="N1698" s="78">
        <f t="shared" si="257"/>
        <v>0</v>
      </c>
      <c r="O1698" s="78">
        <f t="shared" si="257"/>
        <v>0</v>
      </c>
      <c r="P1698" s="78" t="e">
        <f t="shared" si="256"/>
        <v>#DIV/0!</v>
      </c>
    </row>
    <row r="1699" spans="1:16" x14ac:dyDescent="0.2">
      <c r="A1699" s="4">
        <v>20</v>
      </c>
      <c r="B1699" s="11" t="s">
        <v>35</v>
      </c>
      <c r="C1699" s="13">
        <f>[1]Nanded!C50</f>
        <v>36426.400000000001</v>
      </c>
      <c r="D1699" s="13">
        <f>[1]Nanded!D50</f>
        <v>24561.599999999999</v>
      </c>
      <c r="E1699" s="13">
        <f>[1]Nanded!E50</f>
        <v>12000</v>
      </c>
      <c r="F1699" s="13">
        <f>[1]Nanded!F50</f>
        <v>15000</v>
      </c>
      <c r="G1699" s="13">
        <v>20936</v>
      </c>
      <c r="H1699" s="13">
        <v>14912.323129999999</v>
      </c>
      <c r="I1699" s="13">
        <f>[1]Nanded!I50</f>
        <v>0</v>
      </c>
      <c r="J1699" s="13">
        <f>[1]Nanded!J50</f>
        <v>0</v>
      </c>
      <c r="K1699" s="78">
        <f t="shared" si="252"/>
        <v>60.713972746075171</v>
      </c>
      <c r="L1699" s="78">
        <f t="shared" si="253"/>
        <v>0</v>
      </c>
      <c r="M1699" s="78">
        <f t="shared" si="254"/>
        <v>39561.599999999999</v>
      </c>
      <c r="N1699" s="78">
        <f t="shared" si="257"/>
        <v>20936</v>
      </c>
      <c r="O1699" s="78">
        <f t="shared" si="257"/>
        <v>14912.323129999999</v>
      </c>
      <c r="P1699" s="78">
        <f t="shared" si="256"/>
        <v>37.693933334344415</v>
      </c>
    </row>
    <row r="1700" spans="1:16" x14ac:dyDescent="0.2">
      <c r="A1700" s="4">
        <v>21</v>
      </c>
      <c r="B1700" s="11" t="s">
        <v>36</v>
      </c>
      <c r="C1700" s="13">
        <f>[1]Nandurbar!C50</f>
        <v>548</v>
      </c>
      <c r="D1700" s="13">
        <f>[1]Nandurbar!D50</f>
        <v>1095</v>
      </c>
      <c r="E1700" s="13">
        <f>[1]Nandurbar!E50</f>
        <v>191</v>
      </c>
      <c r="F1700" s="13">
        <f>[1]Nandurbar!F50</f>
        <v>381</v>
      </c>
      <c r="G1700" s="13">
        <v>335</v>
      </c>
      <c r="H1700" s="13">
        <v>381.29499999999996</v>
      </c>
      <c r="I1700" s="13">
        <f>[1]Nandurbar!I50</f>
        <v>0</v>
      </c>
      <c r="J1700" s="13">
        <f>[1]Nandurbar!J50</f>
        <v>0</v>
      </c>
      <c r="K1700" s="78">
        <f t="shared" si="252"/>
        <v>34.821461187214609</v>
      </c>
      <c r="L1700" s="78">
        <f t="shared" si="253"/>
        <v>0</v>
      </c>
      <c r="M1700" s="78">
        <f t="shared" si="254"/>
        <v>1476</v>
      </c>
      <c r="N1700" s="78">
        <f t="shared" si="257"/>
        <v>335</v>
      </c>
      <c r="O1700" s="78">
        <f t="shared" si="257"/>
        <v>381.29499999999996</v>
      </c>
      <c r="P1700" s="78">
        <f t="shared" si="256"/>
        <v>25.832994579945794</v>
      </c>
    </row>
    <row r="1701" spans="1:16" x14ac:dyDescent="0.2">
      <c r="A1701" s="4">
        <v>22</v>
      </c>
      <c r="B1701" s="11" t="s">
        <v>37</v>
      </c>
      <c r="C1701" s="13">
        <f>[1]Nasik!C50</f>
        <v>683</v>
      </c>
      <c r="D1701" s="13">
        <f>[1]Nasik!D50</f>
        <v>784</v>
      </c>
      <c r="E1701" s="13">
        <f>[1]Nasik!E50</f>
        <v>232</v>
      </c>
      <c r="F1701" s="13">
        <f>[1]Nasik!F50</f>
        <v>216</v>
      </c>
      <c r="G1701" s="13">
        <v>247</v>
      </c>
      <c r="H1701" s="13">
        <v>287.55399999999997</v>
      </c>
      <c r="I1701" s="13">
        <f>[1]Nasik!I50</f>
        <v>0</v>
      </c>
      <c r="J1701" s="13">
        <f>[1]Nasik!J50</f>
        <v>0</v>
      </c>
      <c r="K1701" s="78">
        <f t="shared" si="252"/>
        <v>36.677806122448978</v>
      </c>
      <c r="L1701" s="78">
        <f t="shared" si="253"/>
        <v>0</v>
      </c>
      <c r="M1701" s="78">
        <f t="shared" si="254"/>
        <v>1000</v>
      </c>
      <c r="N1701" s="78">
        <f t="shared" si="257"/>
        <v>247</v>
      </c>
      <c r="O1701" s="78">
        <f t="shared" si="257"/>
        <v>287.55399999999997</v>
      </c>
      <c r="P1701" s="78">
        <f t="shared" si="256"/>
        <v>28.755399999999998</v>
      </c>
    </row>
    <row r="1702" spans="1:16" x14ac:dyDescent="0.2">
      <c r="A1702" s="4">
        <v>23</v>
      </c>
      <c r="B1702" s="11" t="s">
        <v>38</v>
      </c>
      <c r="C1702" s="13">
        <f>[1]Osmanabad!C50</f>
        <v>27363</v>
      </c>
      <c r="D1702" s="13">
        <f>[1]Osmanabad!D50</f>
        <v>26900</v>
      </c>
      <c r="E1702" s="13">
        <f>[1]Osmanabad!E50</f>
        <v>7135</v>
      </c>
      <c r="F1702" s="13">
        <f>[1]Osmanabad!F50</f>
        <v>7500</v>
      </c>
      <c r="G1702" s="13">
        <v>12386</v>
      </c>
      <c r="H1702" s="13">
        <v>10730.6335</v>
      </c>
      <c r="I1702" s="13">
        <f>[1]Osmanabad!I50</f>
        <v>0</v>
      </c>
      <c r="J1702" s="13">
        <f>[1]Osmanabad!J50</f>
        <v>0</v>
      </c>
      <c r="K1702" s="78">
        <f t="shared" si="252"/>
        <v>39.890830855018592</v>
      </c>
      <c r="L1702" s="78">
        <f t="shared" si="253"/>
        <v>0</v>
      </c>
      <c r="M1702" s="78">
        <f t="shared" si="254"/>
        <v>34400</v>
      </c>
      <c r="N1702" s="78">
        <f t="shared" si="257"/>
        <v>12386</v>
      </c>
      <c r="O1702" s="78">
        <f t="shared" si="257"/>
        <v>10730.6335</v>
      </c>
      <c r="P1702" s="78">
        <f t="shared" si="256"/>
        <v>31.193702034883721</v>
      </c>
    </row>
    <row r="1703" spans="1:16" x14ac:dyDescent="0.2">
      <c r="A1703" s="4">
        <v>24</v>
      </c>
      <c r="B1703" s="5" t="s">
        <v>39</v>
      </c>
      <c r="C1703" s="5">
        <f>[1]Palghar!C50</f>
        <v>1491</v>
      </c>
      <c r="D1703" s="5">
        <f>[1]Palghar!D50</f>
        <v>472</v>
      </c>
      <c r="E1703" s="5">
        <f>[1]Palghar!E50</f>
        <v>337</v>
      </c>
      <c r="F1703" s="5">
        <f>[1]Palghar!F50</f>
        <v>503</v>
      </c>
      <c r="G1703" s="5">
        <v>31</v>
      </c>
      <c r="H1703" s="5">
        <v>21.602</v>
      </c>
      <c r="I1703" s="5">
        <f>[1]Palghar!I50</f>
        <v>0</v>
      </c>
      <c r="J1703" s="5">
        <f>[1]Palghar!J50</f>
        <v>0</v>
      </c>
      <c r="K1703" s="78">
        <f t="shared" si="252"/>
        <v>4.5766949152542376</v>
      </c>
      <c r="L1703" s="78">
        <f t="shared" si="253"/>
        <v>0</v>
      </c>
      <c r="M1703" s="78">
        <f t="shared" si="254"/>
        <v>975</v>
      </c>
      <c r="N1703" s="78">
        <f t="shared" si="257"/>
        <v>31</v>
      </c>
      <c r="O1703" s="78">
        <f t="shared" si="257"/>
        <v>21.602</v>
      </c>
      <c r="P1703" s="78">
        <f t="shared" si="256"/>
        <v>2.2155897435897436</v>
      </c>
    </row>
    <row r="1704" spans="1:16" x14ac:dyDescent="0.2">
      <c r="A1704" s="4">
        <v>25</v>
      </c>
      <c r="B1704" s="11" t="s">
        <v>40</v>
      </c>
      <c r="C1704" s="13">
        <f>[1]Parbhani!C50</f>
        <v>21311</v>
      </c>
      <c r="D1704" s="13">
        <f>[1]Parbhani!D50</f>
        <v>18700</v>
      </c>
      <c r="E1704" s="13">
        <f>[1]Parbhani!E50</f>
        <v>7560</v>
      </c>
      <c r="F1704" s="13">
        <f>[1]Parbhani!F50</f>
        <v>6377</v>
      </c>
      <c r="G1704" s="13">
        <v>10753</v>
      </c>
      <c r="H1704" s="13">
        <v>9254.7685000000001</v>
      </c>
      <c r="I1704" s="13">
        <f>[1]Parbhani!I50</f>
        <v>0</v>
      </c>
      <c r="J1704" s="13">
        <f>[1]Parbhani!J50</f>
        <v>0</v>
      </c>
      <c r="K1704" s="78">
        <f t="shared" si="252"/>
        <v>49.490740641711227</v>
      </c>
      <c r="L1704" s="78">
        <f t="shared" si="253"/>
        <v>0</v>
      </c>
      <c r="M1704" s="78">
        <f t="shared" si="254"/>
        <v>25077</v>
      </c>
      <c r="N1704" s="78">
        <f t="shared" si="257"/>
        <v>10753</v>
      </c>
      <c r="O1704" s="78">
        <f t="shared" si="257"/>
        <v>9254.7685000000001</v>
      </c>
      <c r="P1704" s="78">
        <f t="shared" si="256"/>
        <v>36.905405351517331</v>
      </c>
    </row>
    <row r="1705" spans="1:16" x14ac:dyDescent="0.2">
      <c r="A1705" s="4">
        <v>26</v>
      </c>
      <c r="B1705" s="11" t="s">
        <v>41</v>
      </c>
      <c r="C1705" s="13">
        <f>[1]Pune!C50</f>
        <v>154</v>
      </c>
      <c r="D1705" s="13">
        <f>[1]Pune!D50</f>
        <v>300</v>
      </c>
      <c r="E1705" s="13">
        <f>[1]Pune!E50</f>
        <v>208</v>
      </c>
      <c r="F1705" s="13">
        <f>[1]Pune!F50</f>
        <v>243</v>
      </c>
      <c r="G1705" s="13">
        <v>64</v>
      </c>
      <c r="H1705" s="13">
        <v>84.299000000000007</v>
      </c>
      <c r="I1705" s="13">
        <f>[1]Pune!I50</f>
        <v>0</v>
      </c>
      <c r="J1705" s="13">
        <f>[1]Pune!J50</f>
        <v>0</v>
      </c>
      <c r="K1705" s="78">
        <f t="shared" si="252"/>
        <v>28.099666666666668</v>
      </c>
      <c r="L1705" s="78">
        <f t="shared" si="253"/>
        <v>0</v>
      </c>
      <c r="M1705" s="78">
        <f t="shared" si="254"/>
        <v>543</v>
      </c>
      <c r="N1705" s="78">
        <f t="shared" si="257"/>
        <v>64</v>
      </c>
      <c r="O1705" s="78">
        <f t="shared" si="257"/>
        <v>84.299000000000007</v>
      </c>
      <c r="P1705" s="78">
        <f t="shared" si="256"/>
        <v>15.524677716390425</v>
      </c>
    </row>
    <row r="1706" spans="1:16" x14ac:dyDescent="0.2">
      <c r="A1706" s="4">
        <v>27</v>
      </c>
      <c r="B1706" s="11" t="s">
        <v>42</v>
      </c>
      <c r="C1706" s="13">
        <f>[1]Raigad!C50</f>
        <v>110</v>
      </c>
      <c r="D1706" s="13">
        <f>[1]Raigad!D50</f>
        <v>38</v>
      </c>
      <c r="E1706" s="13">
        <f>[1]Raigad!E50</f>
        <v>0</v>
      </c>
      <c r="F1706" s="13">
        <f>[1]Raigad!F50</f>
        <v>0</v>
      </c>
      <c r="G1706" s="13">
        <v>7</v>
      </c>
      <c r="H1706" s="13">
        <v>3</v>
      </c>
      <c r="I1706" s="13">
        <f>[1]Raigad!I50</f>
        <v>0</v>
      </c>
      <c r="J1706" s="13">
        <f>[1]Raigad!J50</f>
        <v>0</v>
      </c>
      <c r="K1706" s="78">
        <f t="shared" si="252"/>
        <v>7.8947368421052628</v>
      </c>
      <c r="L1706" s="78" t="e">
        <f t="shared" si="253"/>
        <v>#DIV/0!</v>
      </c>
      <c r="M1706" s="78">
        <f t="shared" si="254"/>
        <v>38</v>
      </c>
      <c r="N1706" s="78">
        <f t="shared" si="257"/>
        <v>7</v>
      </c>
      <c r="O1706" s="78">
        <f t="shared" si="257"/>
        <v>3</v>
      </c>
      <c r="P1706" s="78">
        <f t="shared" si="256"/>
        <v>7.8947368421052628</v>
      </c>
    </row>
    <row r="1707" spans="1:16" x14ac:dyDescent="0.2">
      <c r="A1707" s="4">
        <v>28</v>
      </c>
      <c r="B1707" s="11" t="s">
        <v>43</v>
      </c>
      <c r="C1707" s="13">
        <f>[1]Ratnagiri!C50</f>
        <v>0</v>
      </c>
      <c r="D1707" s="13">
        <f>[1]Ratnagiri!D50</f>
        <v>0</v>
      </c>
      <c r="E1707" s="13">
        <f>[1]Ratnagiri!E50</f>
        <v>0</v>
      </c>
      <c r="F1707" s="13">
        <f>[1]Ratnagiri!F50</f>
        <v>0</v>
      </c>
      <c r="G1707" s="13">
        <f>[1]Ratnagiri!G50</f>
        <v>0</v>
      </c>
      <c r="H1707" s="13">
        <f>[1]Ratnagiri!H50</f>
        <v>0</v>
      </c>
      <c r="I1707" s="13">
        <f>[1]Ratnagiri!I50</f>
        <v>0</v>
      </c>
      <c r="J1707" s="13">
        <f>[1]Ratnagiri!J50</f>
        <v>0</v>
      </c>
      <c r="K1707" s="78" t="e">
        <f t="shared" si="252"/>
        <v>#DIV/0!</v>
      </c>
      <c r="L1707" s="78" t="e">
        <f t="shared" si="253"/>
        <v>#DIV/0!</v>
      </c>
      <c r="M1707" s="78">
        <f t="shared" si="254"/>
        <v>0</v>
      </c>
      <c r="N1707" s="78">
        <f t="shared" si="257"/>
        <v>0</v>
      </c>
      <c r="O1707" s="78">
        <f t="shared" si="257"/>
        <v>0</v>
      </c>
      <c r="P1707" s="78" t="e">
        <f t="shared" si="256"/>
        <v>#DIV/0!</v>
      </c>
    </row>
    <row r="1708" spans="1:16" x14ac:dyDescent="0.2">
      <c r="A1708" s="4">
        <v>29</v>
      </c>
      <c r="B1708" s="11" t="s">
        <v>44</v>
      </c>
      <c r="C1708" s="13">
        <f>[1]Sangli!C50</f>
        <v>0</v>
      </c>
      <c r="D1708" s="13">
        <f>[1]Sangli!D50</f>
        <v>0</v>
      </c>
      <c r="E1708" s="13">
        <f>[1]Sangli!E50</f>
        <v>0</v>
      </c>
      <c r="F1708" s="13">
        <f>[1]Sangli!F50</f>
        <v>0</v>
      </c>
      <c r="G1708" s="13">
        <f>[1]Sangli!G50</f>
        <v>0</v>
      </c>
      <c r="H1708" s="13">
        <f>[1]Sangli!H50</f>
        <v>0</v>
      </c>
      <c r="I1708" s="13">
        <f>[1]Sangli!I50</f>
        <v>0</v>
      </c>
      <c r="J1708" s="13">
        <f>[1]Sangli!J50</f>
        <v>0</v>
      </c>
      <c r="K1708" s="78" t="e">
        <f t="shared" si="252"/>
        <v>#DIV/0!</v>
      </c>
      <c r="L1708" s="78" t="e">
        <f t="shared" si="253"/>
        <v>#DIV/0!</v>
      </c>
      <c r="M1708" s="78">
        <f t="shared" si="254"/>
        <v>0</v>
      </c>
      <c r="N1708" s="78">
        <f t="shared" si="257"/>
        <v>0</v>
      </c>
      <c r="O1708" s="78">
        <f t="shared" si="257"/>
        <v>0</v>
      </c>
      <c r="P1708" s="78" t="e">
        <f t="shared" si="256"/>
        <v>#DIV/0!</v>
      </c>
    </row>
    <row r="1709" spans="1:16" x14ac:dyDescent="0.2">
      <c r="A1709" s="4">
        <v>30</v>
      </c>
      <c r="B1709" s="11" t="s">
        <v>45</v>
      </c>
      <c r="C1709" s="13">
        <f>[1]Satara!C50</f>
        <v>0</v>
      </c>
      <c r="D1709" s="13">
        <f>[1]Satara!D50</f>
        <v>0</v>
      </c>
      <c r="E1709" s="13">
        <f>[1]Satara!E50</f>
        <v>0</v>
      </c>
      <c r="F1709" s="13">
        <f>[1]Satara!F50</f>
        <v>0</v>
      </c>
      <c r="G1709" s="13">
        <f>[1]Satara!G50</f>
        <v>0</v>
      </c>
      <c r="H1709" s="13">
        <f>[1]Satara!H50</f>
        <v>0</v>
      </c>
      <c r="I1709" s="13">
        <f>[1]Satara!I50</f>
        <v>0</v>
      </c>
      <c r="J1709" s="13">
        <f>[1]Satara!J50</f>
        <v>0</v>
      </c>
      <c r="K1709" s="78" t="e">
        <f t="shared" si="252"/>
        <v>#DIV/0!</v>
      </c>
      <c r="L1709" s="78" t="e">
        <f t="shared" si="253"/>
        <v>#DIV/0!</v>
      </c>
      <c r="M1709" s="78">
        <f t="shared" si="254"/>
        <v>0</v>
      </c>
      <c r="N1709" s="78">
        <f t="shared" si="257"/>
        <v>0</v>
      </c>
      <c r="O1709" s="78">
        <f t="shared" si="257"/>
        <v>0</v>
      </c>
      <c r="P1709" s="78" t="e">
        <f t="shared" si="256"/>
        <v>#DIV/0!</v>
      </c>
    </row>
    <row r="1710" spans="1:16" x14ac:dyDescent="0.2">
      <c r="A1710" s="4">
        <v>31</v>
      </c>
      <c r="B1710" s="11" t="s">
        <v>46</v>
      </c>
      <c r="C1710" s="13">
        <f>[1]Sindhudurg!C50</f>
        <v>0</v>
      </c>
      <c r="D1710" s="13">
        <f>[1]Sindhudurg!D50</f>
        <v>0</v>
      </c>
      <c r="E1710" s="13">
        <f>[1]Sindhudurg!E50</f>
        <v>0</v>
      </c>
      <c r="F1710" s="13">
        <f>[1]Sindhudurg!F50</f>
        <v>0</v>
      </c>
      <c r="G1710" s="13">
        <f>[1]Sindhudurg!G50</f>
        <v>0</v>
      </c>
      <c r="H1710" s="13">
        <f>[1]Sindhudurg!H50</f>
        <v>0</v>
      </c>
      <c r="I1710" s="13">
        <f>[1]Sindhudurg!I50</f>
        <v>0</v>
      </c>
      <c r="J1710" s="13">
        <f>[1]Sindhudurg!J50</f>
        <v>0</v>
      </c>
      <c r="K1710" s="78" t="e">
        <f t="shared" si="252"/>
        <v>#DIV/0!</v>
      </c>
      <c r="L1710" s="78" t="e">
        <f t="shared" si="253"/>
        <v>#DIV/0!</v>
      </c>
      <c r="M1710" s="78">
        <f t="shared" si="254"/>
        <v>0</v>
      </c>
      <c r="N1710" s="78">
        <f t="shared" si="257"/>
        <v>0</v>
      </c>
      <c r="O1710" s="78">
        <f t="shared" si="257"/>
        <v>0</v>
      </c>
      <c r="P1710" s="78" t="e">
        <f t="shared" si="256"/>
        <v>#DIV/0!</v>
      </c>
    </row>
    <row r="1711" spans="1:16" x14ac:dyDescent="0.2">
      <c r="A1711" s="4">
        <v>32</v>
      </c>
      <c r="B1711" s="11" t="s">
        <v>47</v>
      </c>
      <c r="C1711" s="13">
        <f>[1]Solapur!C50</f>
        <v>0</v>
      </c>
      <c r="D1711" s="13">
        <f>[1]Solapur!D50</f>
        <v>0</v>
      </c>
      <c r="E1711" s="13">
        <f>[1]Solapur!E50</f>
        <v>0</v>
      </c>
      <c r="F1711" s="13">
        <f>[1]Solapur!F50</f>
        <v>0</v>
      </c>
      <c r="G1711" s="13">
        <f>[1]Solapur!G50</f>
        <v>0</v>
      </c>
      <c r="H1711" s="13">
        <f>[1]Solapur!H50</f>
        <v>0</v>
      </c>
      <c r="I1711" s="13">
        <f>[1]Solapur!I50</f>
        <v>0</v>
      </c>
      <c r="J1711" s="13">
        <f>[1]Solapur!J50</f>
        <v>0</v>
      </c>
      <c r="K1711" s="78" t="e">
        <f t="shared" si="252"/>
        <v>#DIV/0!</v>
      </c>
      <c r="L1711" s="78" t="e">
        <f t="shared" si="253"/>
        <v>#DIV/0!</v>
      </c>
      <c r="M1711" s="78">
        <f t="shared" si="254"/>
        <v>0</v>
      </c>
      <c r="N1711" s="78">
        <f t="shared" si="257"/>
        <v>0</v>
      </c>
      <c r="O1711" s="78">
        <f t="shared" si="257"/>
        <v>0</v>
      </c>
      <c r="P1711" s="78" t="e">
        <f t="shared" si="256"/>
        <v>#DIV/0!</v>
      </c>
    </row>
    <row r="1712" spans="1:16" x14ac:dyDescent="0.2">
      <c r="A1712" s="4">
        <v>33</v>
      </c>
      <c r="B1712" s="11" t="s">
        <v>48</v>
      </c>
      <c r="C1712" s="13">
        <f>[1]Thane!C50</f>
        <v>570</v>
      </c>
      <c r="D1712" s="13">
        <f>[1]Thane!D50</f>
        <v>368</v>
      </c>
      <c r="E1712" s="13">
        <f>[1]Thane!E50</f>
        <v>188</v>
      </c>
      <c r="F1712" s="13">
        <f>[1]Thane!F50</f>
        <v>100</v>
      </c>
      <c r="G1712" s="13">
        <f>[1]Thane!G50</f>
        <v>9</v>
      </c>
      <c r="H1712" s="13">
        <f>[1]Thane!H50</f>
        <v>5</v>
      </c>
      <c r="I1712" s="13">
        <f>[1]Thane!I50</f>
        <v>0</v>
      </c>
      <c r="J1712" s="13">
        <f>[1]Thane!J50</f>
        <v>0</v>
      </c>
      <c r="K1712" s="78">
        <f t="shared" si="252"/>
        <v>1.3586956521739131</v>
      </c>
      <c r="L1712" s="78">
        <f t="shared" si="253"/>
        <v>0</v>
      </c>
      <c r="M1712" s="78">
        <f t="shared" si="254"/>
        <v>468</v>
      </c>
      <c r="N1712" s="78">
        <f t="shared" ref="N1712:O1715" si="258">G1712+I1712</f>
        <v>9</v>
      </c>
      <c r="O1712" s="78">
        <f t="shared" si="258"/>
        <v>5</v>
      </c>
      <c r="P1712" s="78">
        <f t="shared" si="256"/>
        <v>1.0683760683760684</v>
      </c>
    </row>
    <row r="1713" spans="1:16" x14ac:dyDescent="0.2">
      <c r="A1713" s="4">
        <v>34</v>
      </c>
      <c r="B1713" s="11" t="s">
        <v>49</v>
      </c>
      <c r="C1713" s="13">
        <f>[1]Wardha!C50</f>
        <v>0</v>
      </c>
      <c r="D1713" s="13">
        <f>[1]Wardha!D50</f>
        <v>0</v>
      </c>
      <c r="E1713" s="13">
        <f>[1]Wardha!E50</f>
        <v>0</v>
      </c>
      <c r="F1713" s="13">
        <f>[1]Wardha!F50</f>
        <v>0</v>
      </c>
      <c r="G1713" s="13">
        <f>[1]Wardha!G50</f>
        <v>0</v>
      </c>
      <c r="H1713" s="13">
        <f>[1]Wardha!H50</f>
        <v>0</v>
      </c>
      <c r="I1713" s="13">
        <f>[1]Wardha!I50</f>
        <v>0</v>
      </c>
      <c r="J1713" s="13">
        <f>[1]Wardha!J50</f>
        <v>0</v>
      </c>
      <c r="K1713" s="78" t="e">
        <f t="shared" si="252"/>
        <v>#DIV/0!</v>
      </c>
      <c r="L1713" s="78" t="e">
        <f t="shared" si="253"/>
        <v>#DIV/0!</v>
      </c>
      <c r="M1713" s="78">
        <f t="shared" si="254"/>
        <v>0</v>
      </c>
      <c r="N1713" s="78">
        <f t="shared" si="258"/>
        <v>0</v>
      </c>
      <c r="O1713" s="78">
        <f t="shared" si="258"/>
        <v>0</v>
      </c>
      <c r="P1713" s="78" t="e">
        <f t="shared" si="256"/>
        <v>#DIV/0!</v>
      </c>
    </row>
    <row r="1714" spans="1:16" x14ac:dyDescent="0.2">
      <c r="A1714" s="4">
        <v>35</v>
      </c>
      <c r="B1714" s="11" t="s">
        <v>50</v>
      </c>
      <c r="C1714" s="13">
        <f>[1]Washim!C50</f>
        <v>0</v>
      </c>
      <c r="D1714" s="13">
        <f>[1]Washim!D50</f>
        <v>0</v>
      </c>
      <c r="E1714" s="13">
        <f>[1]Washim!E50</f>
        <v>0</v>
      </c>
      <c r="F1714" s="13">
        <f>[1]Washim!F50</f>
        <v>0</v>
      </c>
      <c r="G1714" s="13">
        <f>[1]Washim!G50</f>
        <v>0</v>
      </c>
      <c r="H1714" s="13">
        <f>[1]Washim!H50</f>
        <v>0</v>
      </c>
      <c r="I1714" s="13">
        <f>[1]Washim!I50</f>
        <v>0</v>
      </c>
      <c r="J1714" s="13">
        <f>[1]Washim!J50</f>
        <v>0</v>
      </c>
      <c r="K1714" s="78" t="e">
        <f t="shared" si="252"/>
        <v>#DIV/0!</v>
      </c>
      <c r="L1714" s="78" t="e">
        <f t="shared" si="253"/>
        <v>#DIV/0!</v>
      </c>
      <c r="M1714" s="78">
        <f t="shared" si="254"/>
        <v>0</v>
      </c>
      <c r="N1714" s="78">
        <f t="shared" si="258"/>
        <v>0</v>
      </c>
      <c r="O1714" s="78">
        <f t="shared" si="258"/>
        <v>0</v>
      </c>
      <c r="P1714" s="78" t="e">
        <f t="shared" si="256"/>
        <v>#DIV/0!</v>
      </c>
    </row>
    <row r="1715" spans="1:16" x14ac:dyDescent="0.2">
      <c r="A1715" s="4">
        <v>36</v>
      </c>
      <c r="B1715" s="11" t="s">
        <v>51</v>
      </c>
      <c r="C1715" s="13">
        <f>[1]Yavatmal!C50</f>
        <v>0</v>
      </c>
      <c r="D1715" s="13">
        <f>[1]Yavatmal!D50</f>
        <v>0</v>
      </c>
      <c r="E1715" s="13">
        <f>[1]Yavatmal!E50</f>
        <v>0</v>
      </c>
      <c r="F1715" s="13">
        <f>[1]Yavatmal!F50</f>
        <v>0</v>
      </c>
      <c r="G1715" s="13">
        <f>[1]Yavatmal!G50</f>
        <v>0</v>
      </c>
      <c r="H1715" s="13">
        <f>[1]Yavatmal!H50</f>
        <v>0</v>
      </c>
      <c r="I1715" s="13">
        <f>[1]Yavatmal!I50</f>
        <v>0</v>
      </c>
      <c r="J1715" s="13">
        <f>[1]Yavatmal!J50</f>
        <v>0</v>
      </c>
      <c r="K1715" s="78" t="e">
        <f t="shared" si="252"/>
        <v>#DIV/0!</v>
      </c>
      <c r="L1715" s="78" t="e">
        <f t="shared" si="253"/>
        <v>#DIV/0!</v>
      </c>
      <c r="M1715" s="78">
        <f t="shared" si="254"/>
        <v>0</v>
      </c>
      <c r="N1715" s="78">
        <f t="shared" si="258"/>
        <v>0</v>
      </c>
      <c r="O1715" s="78">
        <f t="shared" si="258"/>
        <v>0</v>
      </c>
      <c r="P1715" s="78" t="e">
        <f t="shared" si="256"/>
        <v>#DIV/0!</v>
      </c>
    </row>
    <row r="1716" spans="1:16" x14ac:dyDescent="0.2">
      <c r="A1716" s="20"/>
      <c r="B1716" s="21" t="s">
        <v>8</v>
      </c>
      <c r="C1716" s="76">
        <f t="shared" ref="C1716:J1716" si="259">SUM(C1680:C1715)</f>
        <v>255494.39999999999</v>
      </c>
      <c r="D1716" s="76">
        <f t="shared" si="259"/>
        <v>178618.6</v>
      </c>
      <c r="E1716" s="76"/>
      <c r="F1716" s="76">
        <f t="shared" si="259"/>
        <v>64598</v>
      </c>
      <c r="G1716" s="76">
        <f t="shared" si="259"/>
        <v>114281</v>
      </c>
      <c r="H1716" s="76">
        <f t="shared" si="259"/>
        <v>90942.724990000002</v>
      </c>
      <c r="I1716" s="76">
        <f t="shared" si="259"/>
        <v>0</v>
      </c>
      <c r="J1716" s="76">
        <f t="shared" si="259"/>
        <v>0</v>
      </c>
      <c r="K1716" s="76">
        <f>(H1716/D1716)*100</f>
        <v>50.914476426307232</v>
      </c>
      <c r="L1716" s="76">
        <f>(J1716/F1716)*100</f>
        <v>0</v>
      </c>
      <c r="M1716" s="76">
        <f>D1716+F1716</f>
        <v>243216.6</v>
      </c>
      <c r="N1716" s="76">
        <f>G1716+I1716</f>
        <v>114281</v>
      </c>
      <c r="O1716" s="76">
        <f>H1716+J1716</f>
        <v>90942.724990000002</v>
      </c>
      <c r="P1716" s="76">
        <f>(O1716/M1716)*100</f>
        <v>37.391660351308261</v>
      </c>
    </row>
    <row r="1717" spans="1:16" ht="20.25" x14ac:dyDescent="0.2">
      <c r="A1717" s="110" t="s">
        <v>142</v>
      </c>
      <c r="B1717" s="110"/>
      <c r="C1717" s="110"/>
      <c r="D1717" s="110"/>
      <c r="E1717" s="110"/>
      <c r="F1717" s="110"/>
      <c r="G1717" s="110"/>
      <c r="H1717" s="110"/>
      <c r="I1717" s="110"/>
      <c r="J1717" s="110"/>
      <c r="K1717" s="110"/>
      <c r="L1717" s="110"/>
      <c r="M1717" s="110"/>
      <c r="N1717" s="110"/>
      <c r="O1717" s="110"/>
      <c r="P1717" s="110"/>
    </row>
    <row r="1718" spans="1:16" x14ac:dyDescent="0.2">
      <c r="A1718" s="111"/>
      <c r="B1718" s="111"/>
      <c r="C1718" s="111"/>
      <c r="D1718" s="111"/>
      <c r="E1718" s="111"/>
      <c r="F1718" s="111"/>
      <c r="G1718" s="111"/>
      <c r="H1718" s="111"/>
      <c r="I1718" s="111"/>
      <c r="J1718" s="111"/>
      <c r="K1718" s="111"/>
      <c r="L1718" s="111"/>
      <c r="M1718" s="111"/>
      <c r="N1718" s="111"/>
      <c r="O1718" s="111"/>
      <c r="P1718" s="111"/>
    </row>
    <row r="1719" spans="1:16" ht="15.75" x14ac:dyDescent="0.2">
      <c r="A1719" s="112" t="str">
        <f>A267</f>
        <v>Disbursements under Crop Loans - 17.07.2021</v>
      </c>
      <c r="B1719" s="112"/>
      <c r="C1719" s="112"/>
      <c r="D1719" s="112"/>
      <c r="E1719" s="112"/>
      <c r="F1719" s="112"/>
      <c r="G1719" s="112"/>
      <c r="H1719" s="112"/>
      <c r="I1719" s="112"/>
      <c r="J1719" s="112"/>
      <c r="K1719" s="112"/>
      <c r="L1719" s="112"/>
      <c r="M1719" s="112"/>
      <c r="N1719" s="112"/>
      <c r="O1719" s="112"/>
      <c r="P1719" s="112"/>
    </row>
    <row r="1720" spans="1:16" x14ac:dyDescent="0.2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113" t="s">
        <v>2</v>
      </c>
      <c r="N1720" s="113"/>
      <c r="O1720" s="113"/>
      <c r="P1720" s="113"/>
    </row>
    <row r="1721" spans="1:16" ht="12.75" customHeight="1" x14ac:dyDescent="0.2">
      <c r="A1721" s="100" t="s">
        <v>3</v>
      </c>
      <c r="B1721" s="100" t="s">
        <v>58</v>
      </c>
      <c r="C1721" s="103" t="str">
        <f>C1501</f>
        <v>Crop Loan Target 
ACP 2021-22</v>
      </c>
      <c r="D1721" s="104"/>
      <c r="E1721" s="104"/>
      <c r="F1721" s="105"/>
      <c r="G1721" s="106" t="str">
        <f>G1501</f>
        <v>Cumulative Achievement from 
01.04.2021</v>
      </c>
      <c r="H1721" s="107"/>
      <c r="I1721" s="107"/>
      <c r="J1721" s="108"/>
      <c r="K1721" s="92" t="s">
        <v>7</v>
      </c>
      <c r="L1721" s="92"/>
      <c r="M1721" s="92" t="s">
        <v>8</v>
      </c>
      <c r="N1721" s="92"/>
      <c r="O1721" s="92"/>
      <c r="P1721" s="92"/>
    </row>
    <row r="1722" spans="1:16" x14ac:dyDescent="0.2">
      <c r="A1722" s="101"/>
      <c r="B1722" s="101"/>
      <c r="C1722" s="93" t="s">
        <v>9</v>
      </c>
      <c r="D1722" s="93"/>
      <c r="E1722" s="94" t="s">
        <v>10</v>
      </c>
      <c r="F1722" s="95"/>
      <c r="G1722" s="96" t="s">
        <v>9</v>
      </c>
      <c r="H1722" s="97"/>
      <c r="I1722" s="96" t="s">
        <v>10</v>
      </c>
      <c r="J1722" s="97"/>
      <c r="K1722" s="98" t="s">
        <v>9</v>
      </c>
      <c r="L1722" s="98" t="s">
        <v>10</v>
      </c>
      <c r="M1722" s="98" t="s">
        <v>11</v>
      </c>
      <c r="N1722" s="93" t="s">
        <v>12</v>
      </c>
      <c r="O1722" s="93"/>
      <c r="P1722" s="98" t="s">
        <v>13</v>
      </c>
    </row>
    <row r="1723" spans="1:16" x14ac:dyDescent="0.2">
      <c r="A1723" s="102"/>
      <c r="B1723" s="102"/>
      <c r="C1723" s="3" t="s">
        <v>14</v>
      </c>
      <c r="D1723" s="3" t="s">
        <v>15</v>
      </c>
      <c r="E1723" s="3" t="s">
        <v>14</v>
      </c>
      <c r="F1723" s="3" t="s">
        <v>15</v>
      </c>
      <c r="G1723" s="3" t="s">
        <v>14</v>
      </c>
      <c r="H1723" s="3" t="s">
        <v>15</v>
      </c>
      <c r="I1723" s="3" t="s">
        <v>14</v>
      </c>
      <c r="J1723" s="3" t="s">
        <v>15</v>
      </c>
      <c r="K1723" s="99"/>
      <c r="L1723" s="99"/>
      <c r="M1723" s="99"/>
      <c r="N1723" s="3" t="s">
        <v>14</v>
      </c>
      <c r="O1723" s="3" t="s">
        <v>15</v>
      </c>
      <c r="P1723" s="99"/>
    </row>
    <row r="1724" spans="1:16" x14ac:dyDescent="0.2">
      <c r="A1724" s="4">
        <v>1</v>
      </c>
      <c r="B1724" s="11" t="s">
        <v>16</v>
      </c>
      <c r="C1724" s="13">
        <f>[1]Ahmednagar!C51</f>
        <v>0</v>
      </c>
      <c r="D1724" s="13">
        <f>[1]Ahmednagar!D51</f>
        <v>0</v>
      </c>
      <c r="E1724" s="13">
        <f>[1]Ahmednagar!E51</f>
        <v>0</v>
      </c>
      <c r="F1724" s="13">
        <f>[1]Ahmednagar!F51</f>
        <v>0</v>
      </c>
      <c r="G1724" s="13">
        <f>[1]Ahmednagar!G51</f>
        <v>0</v>
      </c>
      <c r="H1724" s="13">
        <f>[1]Ahmednagar!H51</f>
        <v>0</v>
      </c>
      <c r="I1724" s="13">
        <f>[1]Ahmednagar!I51</f>
        <v>0</v>
      </c>
      <c r="J1724" s="13">
        <f>[1]Ahmednagar!J51</f>
        <v>0</v>
      </c>
      <c r="K1724" s="78" t="e">
        <f t="shared" ref="K1724:K1759" si="260">(H1724/D1724)*100</f>
        <v>#DIV/0!</v>
      </c>
      <c r="L1724" s="78" t="e">
        <f t="shared" ref="L1724:L1759" si="261">(J1724/F1724)*100</f>
        <v>#DIV/0!</v>
      </c>
      <c r="M1724" s="78">
        <f t="shared" ref="M1724:M1759" si="262">D1724+F1724</f>
        <v>0</v>
      </c>
      <c r="N1724" s="78">
        <f t="shared" ref="N1724:O1739" si="263">G1724+I1724</f>
        <v>0</v>
      </c>
      <c r="O1724" s="78">
        <f t="shared" si="263"/>
        <v>0</v>
      </c>
      <c r="P1724" s="78" t="e">
        <f t="shared" ref="P1724:P1759" si="264">(O1724/M1724)*100</f>
        <v>#DIV/0!</v>
      </c>
    </row>
    <row r="1725" spans="1:16" x14ac:dyDescent="0.2">
      <c r="A1725" s="4">
        <v>2</v>
      </c>
      <c r="B1725" s="11" t="s">
        <v>17</v>
      </c>
      <c r="C1725" s="13">
        <f>[1]Akola!C51</f>
        <v>14300</v>
      </c>
      <c r="D1725" s="13">
        <f>[1]Akola!D51</f>
        <v>11400</v>
      </c>
      <c r="E1725" s="13">
        <f>[1]Akola!E51</f>
        <v>700</v>
      </c>
      <c r="F1725" s="13">
        <f>[1]Akola!F51</f>
        <v>600</v>
      </c>
      <c r="G1725" s="13">
        <v>8716</v>
      </c>
      <c r="H1725" s="13">
        <v>8806.0725899999998</v>
      </c>
      <c r="I1725" s="13">
        <f>[1]Akola!I51</f>
        <v>0</v>
      </c>
      <c r="J1725" s="13">
        <f>[1]Akola!J51</f>
        <v>0</v>
      </c>
      <c r="K1725" s="78">
        <f t="shared" si="260"/>
        <v>77.246250789473677</v>
      </c>
      <c r="L1725" s="78">
        <f t="shared" si="261"/>
        <v>0</v>
      </c>
      <c r="M1725" s="78">
        <f t="shared" si="262"/>
        <v>12000</v>
      </c>
      <c r="N1725" s="78">
        <f t="shared" si="263"/>
        <v>8716</v>
      </c>
      <c r="O1725" s="78">
        <f t="shared" si="263"/>
        <v>8806.0725899999998</v>
      </c>
      <c r="P1725" s="78">
        <f t="shared" si="264"/>
        <v>73.38393825</v>
      </c>
    </row>
    <row r="1726" spans="1:16" x14ac:dyDescent="0.2">
      <c r="A1726" s="4">
        <v>3</v>
      </c>
      <c r="B1726" s="11" t="s">
        <v>18</v>
      </c>
      <c r="C1726" s="13">
        <f>[1]Amravati!C51</f>
        <v>2000</v>
      </c>
      <c r="D1726" s="13">
        <f>[1]Amravati!D51</f>
        <v>1500</v>
      </c>
      <c r="E1726" s="13">
        <f>[1]Amravati!E51</f>
        <v>500</v>
      </c>
      <c r="F1726" s="13">
        <f>[1]Amravati!F51</f>
        <v>400</v>
      </c>
      <c r="G1726" s="13">
        <v>848</v>
      </c>
      <c r="H1726" s="13">
        <v>1009.3630041</v>
      </c>
      <c r="I1726" s="13">
        <f>[1]Amravati!I51</f>
        <v>0</v>
      </c>
      <c r="J1726" s="13">
        <f>[1]Amravati!J51</f>
        <v>0</v>
      </c>
      <c r="K1726" s="78">
        <f t="shared" si="260"/>
        <v>67.290866940000001</v>
      </c>
      <c r="L1726" s="78">
        <f t="shared" si="261"/>
        <v>0</v>
      </c>
      <c r="M1726" s="78">
        <f t="shared" si="262"/>
        <v>1900</v>
      </c>
      <c r="N1726" s="78">
        <f t="shared" si="263"/>
        <v>848</v>
      </c>
      <c r="O1726" s="78">
        <f t="shared" si="263"/>
        <v>1009.3630041</v>
      </c>
      <c r="P1726" s="78">
        <f t="shared" si="264"/>
        <v>53.1243686368421</v>
      </c>
    </row>
    <row r="1727" spans="1:16" x14ac:dyDescent="0.2">
      <c r="A1727" s="4">
        <v>4</v>
      </c>
      <c r="B1727" s="11" t="s">
        <v>19</v>
      </c>
      <c r="C1727" s="13">
        <f>[1]Aurangabad!C51</f>
        <v>0</v>
      </c>
      <c r="D1727" s="13">
        <f>[1]Aurangabad!D51</f>
        <v>0</v>
      </c>
      <c r="E1727" s="13">
        <f>[1]Aurangabad!E51</f>
        <v>0</v>
      </c>
      <c r="F1727" s="13">
        <f>[1]Aurangabad!F51</f>
        <v>0</v>
      </c>
      <c r="G1727" s="13">
        <f>[1]Aurangabad!G51</f>
        <v>0</v>
      </c>
      <c r="H1727" s="13">
        <f>[1]Aurangabad!H51</f>
        <v>0</v>
      </c>
      <c r="I1727" s="13">
        <f>[1]Aurangabad!I51</f>
        <v>0</v>
      </c>
      <c r="J1727" s="13">
        <f>[1]Aurangabad!J51</f>
        <v>0</v>
      </c>
      <c r="K1727" s="78" t="e">
        <f t="shared" si="260"/>
        <v>#DIV/0!</v>
      </c>
      <c r="L1727" s="78" t="e">
        <f t="shared" si="261"/>
        <v>#DIV/0!</v>
      </c>
      <c r="M1727" s="78">
        <f t="shared" si="262"/>
        <v>0</v>
      </c>
      <c r="N1727" s="78">
        <f t="shared" si="263"/>
        <v>0</v>
      </c>
      <c r="O1727" s="78">
        <f t="shared" si="263"/>
        <v>0</v>
      </c>
      <c r="P1727" s="78" t="e">
        <f t="shared" si="264"/>
        <v>#DIV/0!</v>
      </c>
    </row>
    <row r="1728" spans="1:16" x14ac:dyDescent="0.2">
      <c r="A1728" s="4">
        <v>5</v>
      </c>
      <c r="B1728" s="11" t="s">
        <v>20</v>
      </c>
      <c r="C1728" s="13">
        <f>[1]Beed!C51</f>
        <v>0</v>
      </c>
      <c r="D1728" s="13">
        <f>[1]Beed!D51</f>
        <v>0</v>
      </c>
      <c r="E1728" s="13">
        <f>[1]Beed!E51</f>
        <v>0</v>
      </c>
      <c r="F1728" s="13">
        <f>[1]Beed!F51</f>
        <v>0</v>
      </c>
      <c r="G1728" s="13">
        <f>[1]Beed!G51</f>
        <v>0</v>
      </c>
      <c r="H1728" s="13">
        <f>[1]Beed!H51</f>
        <v>0</v>
      </c>
      <c r="I1728" s="13">
        <f>[1]Beed!I51</f>
        <v>0</v>
      </c>
      <c r="J1728" s="13">
        <f>[1]Beed!J51</f>
        <v>0</v>
      </c>
      <c r="K1728" s="78" t="e">
        <f t="shared" si="260"/>
        <v>#DIV/0!</v>
      </c>
      <c r="L1728" s="78" t="e">
        <f t="shared" si="261"/>
        <v>#DIV/0!</v>
      </c>
      <c r="M1728" s="78">
        <f t="shared" si="262"/>
        <v>0</v>
      </c>
      <c r="N1728" s="78">
        <f t="shared" si="263"/>
        <v>0</v>
      </c>
      <c r="O1728" s="78">
        <f t="shared" si="263"/>
        <v>0</v>
      </c>
      <c r="P1728" s="78" t="e">
        <f t="shared" si="264"/>
        <v>#DIV/0!</v>
      </c>
    </row>
    <row r="1729" spans="1:16" x14ac:dyDescent="0.2">
      <c r="A1729" s="4">
        <v>6</v>
      </c>
      <c r="B1729" s="11" t="s">
        <v>21</v>
      </c>
      <c r="C1729" s="13">
        <f>[1]Bhandara!C51</f>
        <v>4815</v>
      </c>
      <c r="D1729" s="13">
        <f>[1]Bhandara!D51</f>
        <v>2766</v>
      </c>
      <c r="E1729" s="13">
        <f>[1]Bhandara!E51</f>
        <v>3793</v>
      </c>
      <c r="F1729" s="13">
        <f>[1]Bhandara!F51</f>
        <v>1185</v>
      </c>
      <c r="G1729" s="13">
        <v>2597</v>
      </c>
      <c r="H1729" s="13">
        <v>2079.5232999999998</v>
      </c>
      <c r="I1729" s="13">
        <f>[1]Bhandara!I51</f>
        <v>0</v>
      </c>
      <c r="J1729" s="13">
        <f>[1]Bhandara!J51</f>
        <v>0</v>
      </c>
      <c r="K1729" s="78">
        <f t="shared" si="260"/>
        <v>75.181608821402747</v>
      </c>
      <c r="L1729" s="78">
        <f t="shared" si="261"/>
        <v>0</v>
      </c>
      <c r="M1729" s="78">
        <f t="shared" si="262"/>
        <v>3951</v>
      </c>
      <c r="N1729" s="78">
        <f t="shared" si="263"/>
        <v>2597</v>
      </c>
      <c r="O1729" s="78">
        <f t="shared" si="263"/>
        <v>2079.5232999999998</v>
      </c>
      <c r="P1729" s="78">
        <f t="shared" si="264"/>
        <v>52.632834725385969</v>
      </c>
    </row>
    <row r="1730" spans="1:16" x14ac:dyDescent="0.2">
      <c r="A1730" s="4">
        <v>7</v>
      </c>
      <c r="B1730" s="11" t="s">
        <v>22</v>
      </c>
      <c r="C1730" s="13">
        <f>[1]Buldhana!C51</f>
        <v>25000</v>
      </c>
      <c r="D1730" s="13">
        <f>[1]Buldhana!D51</f>
        <v>24800</v>
      </c>
      <c r="E1730" s="13">
        <f>[1]Buldhana!E51</f>
        <v>15000</v>
      </c>
      <c r="F1730" s="13">
        <f>[1]Buldhana!F51</f>
        <v>17154</v>
      </c>
      <c r="G1730" s="13">
        <v>11214</v>
      </c>
      <c r="H1730" s="13">
        <v>11127.225610100002</v>
      </c>
      <c r="I1730" s="13">
        <f>[1]Buldhana!I51</f>
        <v>0</v>
      </c>
      <c r="J1730" s="13">
        <f>[1]Buldhana!J51</f>
        <v>0</v>
      </c>
      <c r="K1730" s="78">
        <f t="shared" si="260"/>
        <v>44.867845202016134</v>
      </c>
      <c r="L1730" s="78">
        <f t="shared" si="261"/>
        <v>0</v>
      </c>
      <c r="M1730" s="78">
        <f t="shared" si="262"/>
        <v>41954</v>
      </c>
      <c r="N1730" s="78">
        <f t="shared" si="263"/>
        <v>11214</v>
      </c>
      <c r="O1730" s="78">
        <f t="shared" si="263"/>
        <v>11127.225610100002</v>
      </c>
      <c r="P1730" s="78">
        <f t="shared" si="264"/>
        <v>26.522442699385046</v>
      </c>
    </row>
    <row r="1731" spans="1:16" x14ac:dyDescent="0.2">
      <c r="A1731" s="4">
        <v>8</v>
      </c>
      <c r="B1731" s="11" t="s">
        <v>23</v>
      </c>
      <c r="C1731" s="13">
        <f>[1]Chandrapur!C51</f>
        <v>9700</v>
      </c>
      <c r="D1731" s="13">
        <f>[1]Chandrapur!D51</f>
        <v>7800</v>
      </c>
      <c r="E1731" s="13">
        <f>[1]Chandrapur!E51</f>
        <v>1100</v>
      </c>
      <c r="F1731" s="13">
        <f>[1]Chandrapur!F51</f>
        <v>435</v>
      </c>
      <c r="G1731" s="13">
        <v>4088</v>
      </c>
      <c r="H1731" s="13">
        <v>4302.7000099999996</v>
      </c>
      <c r="I1731" s="13">
        <f>[1]Chandrapur!I51</f>
        <v>0</v>
      </c>
      <c r="J1731" s="13">
        <f>[1]Chandrapur!J51</f>
        <v>0</v>
      </c>
      <c r="K1731" s="78">
        <f t="shared" si="260"/>
        <v>55.162820641025633</v>
      </c>
      <c r="L1731" s="78">
        <f t="shared" si="261"/>
        <v>0</v>
      </c>
      <c r="M1731" s="78">
        <f t="shared" si="262"/>
        <v>8235</v>
      </c>
      <c r="N1731" s="78">
        <f t="shared" si="263"/>
        <v>4088</v>
      </c>
      <c r="O1731" s="78">
        <f t="shared" si="263"/>
        <v>4302.7000099999996</v>
      </c>
      <c r="P1731" s="78">
        <f t="shared" si="264"/>
        <v>52.248937583485123</v>
      </c>
    </row>
    <row r="1732" spans="1:16" x14ac:dyDescent="0.2">
      <c r="A1732" s="4">
        <v>9</v>
      </c>
      <c r="B1732" s="11" t="s">
        <v>24</v>
      </c>
      <c r="C1732" s="13">
        <f>[1]Dhule!C51</f>
        <v>0</v>
      </c>
      <c r="D1732" s="13">
        <f>[1]Dhule!D51</f>
        <v>0</v>
      </c>
      <c r="E1732" s="13">
        <f>[1]Dhule!E51</f>
        <v>0</v>
      </c>
      <c r="F1732" s="13">
        <f>[1]Dhule!F51</f>
        <v>0</v>
      </c>
      <c r="G1732" s="13">
        <f>[1]Dhule!G51</f>
        <v>0</v>
      </c>
      <c r="H1732" s="13">
        <f>[1]Dhule!H51</f>
        <v>0</v>
      </c>
      <c r="I1732" s="13">
        <f>[1]Dhule!I51</f>
        <v>0</v>
      </c>
      <c r="J1732" s="13">
        <f>[1]Dhule!J51</f>
        <v>0</v>
      </c>
      <c r="K1732" s="78" t="e">
        <f t="shared" si="260"/>
        <v>#DIV/0!</v>
      </c>
      <c r="L1732" s="78" t="e">
        <f t="shared" si="261"/>
        <v>#DIV/0!</v>
      </c>
      <c r="M1732" s="78">
        <f t="shared" si="262"/>
        <v>0</v>
      </c>
      <c r="N1732" s="78">
        <f t="shared" si="263"/>
        <v>0</v>
      </c>
      <c r="O1732" s="78">
        <f t="shared" si="263"/>
        <v>0</v>
      </c>
      <c r="P1732" s="78" t="e">
        <f t="shared" si="264"/>
        <v>#DIV/0!</v>
      </c>
    </row>
    <row r="1733" spans="1:16" x14ac:dyDescent="0.2">
      <c r="A1733" s="4">
        <v>10</v>
      </c>
      <c r="B1733" s="11" t="s">
        <v>25</v>
      </c>
      <c r="C1733" s="13">
        <f>[1]Gadchiroli!C51</f>
        <v>4289</v>
      </c>
      <c r="D1733" s="13">
        <f>[1]Gadchiroli!D51</f>
        <v>2480</v>
      </c>
      <c r="E1733" s="13">
        <f>[1]Gadchiroli!E51</f>
        <v>923</v>
      </c>
      <c r="F1733" s="13">
        <f>[1]Gadchiroli!F51</f>
        <v>532</v>
      </c>
      <c r="G1733" s="13">
        <v>2346</v>
      </c>
      <c r="H1733" s="13">
        <v>1680.1635753999999</v>
      </c>
      <c r="I1733" s="13">
        <f>[1]Gadchiroli!I51</f>
        <v>0</v>
      </c>
      <c r="J1733" s="13">
        <f>[1]Gadchiroli!J51</f>
        <v>0</v>
      </c>
      <c r="K1733" s="78">
        <f t="shared" si="260"/>
        <v>67.748531266129035</v>
      </c>
      <c r="L1733" s="78">
        <f t="shared" si="261"/>
        <v>0</v>
      </c>
      <c r="M1733" s="78">
        <f t="shared" si="262"/>
        <v>3012</v>
      </c>
      <c r="N1733" s="78">
        <f t="shared" si="263"/>
        <v>2346</v>
      </c>
      <c r="O1733" s="78">
        <f t="shared" si="263"/>
        <v>1680.1635753999999</v>
      </c>
      <c r="P1733" s="78">
        <f t="shared" si="264"/>
        <v>55.782323220451524</v>
      </c>
    </row>
    <row r="1734" spans="1:16" x14ac:dyDescent="0.2">
      <c r="A1734" s="4">
        <v>11</v>
      </c>
      <c r="B1734" s="11" t="s">
        <v>26</v>
      </c>
      <c r="C1734" s="13">
        <f>[1]Gondia!C51</f>
        <v>9000</v>
      </c>
      <c r="D1734" s="13">
        <f>[1]Gondia!D51</f>
        <v>3600</v>
      </c>
      <c r="E1734" s="13">
        <f>[1]Gondia!E51</f>
        <v>5638</v>
      </c>
      <c r="F1734" s="13">
        <f>[1]Gondia!F51</f>
        <v>606</v>
      </c>
      <c r="G1734" s="13">
        <v>3036</v>
      </c>
      <c r="H1734" s="13">
        <v>2358.3174899999999</v>
      </c>
      <c r="I1734" s="13">
        <f>[1]Gondia!I51</f>
        <v>0</v>
      </c>
      <c r="J1734" s="13">
        <f>[1]Gondia!J51</f>
        <v>0</v>
      </c>
      <c r="K1734" s="78">
        <f t="shared" si="260"/>
        <v>65.508819166666669</v>
      </c>
      <c r="L1734" s="78">
        <f t="shared" si="261"/>
        <v>0</v>
      </c>
      <c r="M1734" s="78">
        <f t="shared" si="262"/>
        <v>4206</v>
      </c>
      <c r="N1734" s="78">
        <f t="shared" si="263"/>
        <v>3036</v>
      </c>
      <c r="O1734" s="78">
        <f t="shared" si="263"/>
        <v>2358.3174899999999</v>
      </c>
      <c r="P1734" s="78">
        <f t="shared" si="264"/>
        <v>56.070315977175468</v>
      </c>
    </row>
    <row r="1735" spans="1:16" x14ac:dyDescent="0.2">
      <c r="A1735" s="4">
        <v>12</v>
      </c>
      <c r="B1735" s="11" t="s">
        <v>27</v>
      </c>
      <c r="C1735" s="13">
        <f>[1]Hingoli!C51</f>
        <v>0</v>
      </c>
      <c r="D1735" s="13">
        <f>[1]Hingoli!D51</f>
        <v>0</v>
      </c>
      <c r="E1735" s="13">
        <f>[1]Hingoli!E51</f>
        <v>0</v>
      </c>
      <c r="F1735" s="13">
        <f>[1]Hingoli!F51</f>
        <v>0</v>
      </c>
      <c r="G1735" s="13">
        <f>[1]Hingoli!G51</f>
        <v>0</v>
      </c>
      <c r="H1735" s="13">
        <f>[1]Hingoli!H51</f>
        <v>0</v>
      </c>
      <c r="I1735" s="13">
        <f>[1]Hingoli!I51</f>
        <v>0</v>
      </c>
      <c r="J1735" s="13">
        <f>[1]Hingoli!J51</f>
        <v>0</v>
      </c>
      <c r="K1735" s="78" t="e">
        <f t="shared" si="260"/>
        <v>#DIV/0!</v>
      </c>
      <c r="L1735" s="78" t="e">
        <f t="shared" si="261"/>
        <v>#DIV/0!</v>
      </c>
      <c r="M1735" s="78">
        <f t="shared" si="262"/>
        <v>0</v>
      </c>
      <c r="N1735" s="78">
        <f t="shared" si="263"/>
        <v>0</v>
      </c>
      <c r="O1735" s="78">
        <f t="shared" si="263"/>
        <v>0</v>
      </c>
      <c r="P1735" s="78" t="e">
        <f t="shared" si="264"/>
        <v>#DIV/0!</v>
      </c>
    </row>
    <row r="1736" spans="1:16" x14ac:dyDescent="0.2">
      <c r="A1736" s="4">
        <v>13</v>
      </c>
      <c r="B1736" s="11" t="s">
        <v>28</v>
      </c>
      <c r="C1736" s="13">
        <f>[1]Jalgaon!C51</f>
        <v>0</v>
      </c>
      <c r="D1736" s="13">
        <f>[1]Jalgaon!D51</f>
        <v>0</v>
      </c>
      <c r="E1736" s="13">
        <f>[1]Jalgaon!E51</f>
        <v>0</v>
      </c>
      <c r="F1736" s="13">
        <f>[1]Jalgaon!F51</f>
        <v>0</v>
      </c>
      <c r="G1736" s="13">
        <f>[1]Jalgaon!G51</f>
        <v>0</v>
      </c>
      <c r="H1736" s="13">
        <f>[1]Jalgaon!H51</f>
        <v>0</v>
      </c>
      <c r="I1736" s="13">
        <f>[1]Jalgaon!I51</f>
        <v>0</v>
      </c>
      <c r="J1736" s="13">
        <f>[1]Jalgaon!J51</f>
        <v>0</v>
      </c>
      <c r="K1736" s="78" t="e">
        <f t="shared" si="260"/>
        <v>#DIV/0!</v>
      </c>
      <c r="L1736" s="78" t="e">
        <f t="shared" si="261"/>
        <v>#DIV/0!</v>
      </c>
      <c r="M1736" s="78">
        <f t="shared" si="262"/>
        <v>0</v>
      </c>
      <c r="N1736" s="78">
        <f t="shared" si="263"/>
        <v>0</v>
      </c>
      <c r="O1736" s="78">
        <f t="shared" si="263"/>
        <v>0</v>
      </c>
      <c r="P1736" s="78" t="e">
        <f t="shared" si="264"/>
        <v>#DIV/0!</v>
      </c>
    </row>
    <row r="1737" spans="1:16" x14ac:dyDescent="0.2">
      <c r="A1737" s="4">
        <v>14</v>
      </c>
      <c r="B1737" s="11" t="s">
        <v>29</v>
      </c>
      <c r="C1737" s="13">
        <f>[1]Jalna!C51</f>
        <v>0</v>
      </c>
      <c r="D1737" s="13">
        <f>[1]Jalna!D51</f>
        <v>0</v>
      </c>
      <c r="E1737" s="13">
        <f>[1]Jalna!E51</f>
        <v>0</v>
      </c>
      <c r="F1737" s="13">
        <f>[1]Jalna!F51</f>
        <v>0</v>
      </c>
      <c r="G1737" s="13">
        <f>[1]Jalna!G51</f>
        <v>0</v>
      </c>
      <c r="H1737" s="13">
        <f>[1]Jalna!H51</f>
        <v>0</v>
      </c>
      <c r="I1737" s="13">
        <f>[1]Jalna!I51</f>
        <v>0</v>
      </c>
      <c r="J1737" s="13">
        <f>[1]Jalna!J51</f>
        <v>0</v>
      </c>
      <c r="K1737" s="78" t="e">
        <f t="shared" si="260"/>
        <v>#DIV/0!</v>
      </c>
      <c r="L1737" s="78" t="e">
        <f t="shared" si="261"/>
        <v>#DIV/0!</v>
      </c>
      <c r="M1737" s="78">
        <f t="shared" si="262"/>
        <v>0</v>
      </c>
      <c r="N1737" s="78">
        <f t="shared" si="263"/>
        <v>0</v>
      </c>
      <c r="O1737" s="78">
        <f t="shared" si="263"/>
        <v>0</v>
      </c>
      <c r="P1737" s="78" t="e">
        <f t="shared" si="264"/>
        <v>#DIV/0!</v>
      </c>
    </row>
    <row r="1738" spans="1:16" x14ac:dyDescent="0.2">
      <c r="A1738" s="4">
        <v>15</v>
      </c>
      <c r="B1738" s="11" t="s">
        <v>30</v>
      </c>
      <c r="C1738" s="13">
        <f>[1]Kolhapur!C51</f>
        <v>362.5</v>
      </c>
      <c r="D1738" s="13">
        <f>[1]Kolhapur!D51</f>
        <v>400</v>
      </c>
      <c r="E1738" s="13">
        <f>[1]Kolhapur!E51</f>
        <v>362.5</v>
      </c>
      <c r="F1738" s="13">
        <f>[1]Kolhapur!F51</f>
        <v>400</v>
      </c>
      <c r="G1738" s="13">
        <v>249</v>
      </c>
      <c r="H1738" s="13">
        <v>301.63414999999998</v>
      </c>
      <c r="I1738" s="13">
        <f>[1]Kolhapur!I51</f>
        <v>0</v>
      </c>
      <c r="J1738" s="13">
        <f>[1]Kolhapur!J51</f>
        <v>0</v>
      </c>
      <c r="K1738" s="78">
        <f t="shared" si="260"/>
        <v>75.408537499999994</v>
      </c>
      <c r="L1738" s="78">
        <f t="shared" si="261"/>
        <v>0</v>
      </c>
      <c r="M1738" s="78">
        <f t="shared" si="262"/>
        <v>800</v>
      </c>
      <c r="N1738" s="78">
        <f t="shared" si="263"/>
        <v>249</v>
      </c>
      <c r="O1738" s="78">
        <f t="shared" si="263"/>
        <v>301.63414999999998</v>
      </c>
      <c r="P1738" s="78">
        <f t="shared" si="264"/>
        <v>37.704268749999997</v>
      </c>
    </row>
    <row r="1739" spans="1:16" x14ac:dyDescent="0.2">
      <c r="A1739" s="4">
        <v>16</v>
      </c>
      <c r="B1739" s="11" t="s">
        <v>31</v>
      </c>
      <c r="C1739" s="13">
        <f>[1]Latur!C51</f>
        <v>0</v>
      </c>
      <c r="D1739" s="13">
        <f>[1]Latur!D51</f>
        <v>0</v>
      </c>
      <c r="E1739" s="13">
        <f>[1]Latur!E51</f>
        <v>0</v>
      </c>
      <c r="F1739" s="13">
        <f>[1]Latur!F51</f>
        <v>0</v>
      </c>
      <c r="G1739" s="13">
        <f>[1]Latur!G51</f>
        <v>0</v>
      </c>
      <c r="H1739" s="13">
        <f>[1]Latur!H51</f>
        <v>0</v>
      </c>
      <c r="I1739" s="13">
        <f>[1]Latur!I51</f>
        <v>0</v>
      </c>
      <c r="J1739" s="13">
        <f>[1]Latur!J51</f>
        <v>0</v>
      </c>
      <c r="K1739" s="78" t="e">
        <f t="shared" si="260"/>
        <v>#DIV/0!</v>
      </c>
      <c r="L1739" s="78" t="e">
        <f t="shared" si="261"/>
        <v>#DIV/0!</v>
      </c>
      <c r="M1739" s="78">
        <f t="shared" si="262"/>
        <v>0</v>
      </c>
      <c r="N1739" s="78">
        <f t="shared" si="263"/>
        <v>0</v>
      </c>
      <c r="O1739" s="78">
        <f t="shared" si="263"/>
        <v>0</v>
      </c>
      <c r="P1739" s="78" t="e">
        <f t="shared" si="264"/>
        <v>#DIV/0!</v>
      </c>
    </row>
    <row r="1740" spans="1:16" x14ac:dyDescent="0.2">
      <c r="A1740" s="4">
        <v>17</v>
      </c>
      <c r="B1740" s="11" t="s">
        <v>32</v>
      </c>
      <c r="C1740" s="13">
        <f>[1]MumbaiCity!C51</f>
        <v>0</v>
      </c>
      <c r="D1740" s="13">
        <f>[1]MumbaiCity!D51</f>
        <v>0</v>
      </c>
      <c r="E1740" s="13">
        <f>[1]MumbaiCity!E51</f>
        <v>0</v>
      </c>
      <c r="F1740" s="13">
        <f>[1]MumbaiCity!F51</f>
        <v>0</v>
      </c>
      <c r="G1740" s="13">
        <f>[1]MumbaiCity!G51</f>
        <v>0</v>
      </c>
      <c r="H1740" s="13">
        <f>[1]MumbaiCity!H51</f>
        <v>0</v>
      </c>
      <c r="I1740" s="13">
        <f>[1]MumbaiCity!I51</f>
        <v>0</v>
      </c>
      <c r="J1740" s="13">
        <f>[1]MumbaiCity!J51</f>
        <v>0</v>
      </c>
      <c r="K1740" s="78" t="e">
        <f t="shared" si="260"/>
        <v>#DIV/0!</v>
      </c>
      <c r="L1740" s="78" t="e">
        <f t="shared" si="261"/>
        <v>#DIV/0!</v>
      </c>
      <c r="M1740" s="78">
        <f t="shared" si="262"/>
        <v>0</v>
      </c>
      <c r="N1740" s="78">
        <f t="shared" ref="N1740:O1755" si="265">G1740+I1740</f>
        <v>0</v>
      </c>
      <c r="O1740" s="78">
        <f t="shared" si="265"/>
        <v>0</v>
      </c>
      <c r="P1740" s="78" t="e">
        <f t="shared" si="264"/>
        <v>#DIV/0!</v>
      </c>
    </row>
    <row r="1741" spans="1:16" x14ac:dyDescent="0.2">
      <c r="A1741" s="4">
        <v>18</v>
      </c>
      <c r="B1741" s="19" t="s">
        <v>33</v>
      </c>
      <c r="C1741" s="79">
        <f>[1]MumbaiSub!C51</f>
        <v>0</v>
      </c>
      <c r="D1741" s="79">
        <f>[1]MumbaiSub!D51</f>
        <v>0</v>
      </c>
      <c r="E1741" s="79">
        <f>[1]MumbaiSub!E51</f>
        <v>0</v>
      </c>
      <c r="F1741" s="79">
        <f>[1]MumbaiSub!F51</f>
        <v>0</v>
      </c>
      <c r="G1741" s="79">
        <f>[1]MumbaiSub!G51</f>
        <v>0</v>
      </c>
      <c r="H1741" s="79">
        <f>[1]MumbaiSub!H51</f>
        <v>0</v>
      </c>
      <c r="I1741" s="79">
        <f>[1]MumbaiSub!I51</f>
        <v>0</v>
      </c>
      <c r="J1741" s="79">
        <f>[1]MumbaiSub!J51</f>
        <v>0</v>
      </c>
      <c r="K1741" s="78" t="e">
        <f t="shared" si="260"/>
        <v>#DIV/0!</v>
      </c>
      <c r="L1741" s="78" t="e">
        <f t="shared" si="261"/>
        <v>#DIV/0!</v>
      </c>
      <c r="M1741" s="78">
        <f t="shared" si="262"/>
        <v>0</v>
      </c>
      <c r="N1741" s="78">
        <f t="shared" si="265"/>
        <v>0</v>
      </c>
      <c r="O1741" s="78">
        <f t="shared" si="265"/>
        <v>0</v>
      </c>
      <c r="P1741" s="78" t="e">
        <f t="shared" si="264"/>
        <v>#DIV/0!</v>
      </c>
    </row>
    <row r="1742" spans="1:16" x14ac:dyDescent="0.2">
      <c r="A1742" s="4">
        <v>19</v>
      </c>
      <c r="B1742" s="11" t="s">
        <v>34</v>
      </c>
      <c r="C1742" s="13">
        <f>[1]Nagpur!C51</f>
        <v>3000</v>
      </c>
      <c r="D1742" s="13">
        <f>[1]Nagpur!D51</f>
        <v>2600</v>
      </c>
      <c r="E1742" s="13">
        <f>[1]Nagpur!E51</f>
        <v>500</v>
      </c>
      <c r="F1742" s="13">
        <f>[1]Nagpur!F51</f>
        <v>400</v>
      </c>
      <c r="G1742" s="13">
        <v>1149</v>
      </c>
      <c r="H1742" s="13">
        <v>1420.88</v>
      </c>
      <c r="I1742" s="13">
        <f>[1]Nagpur!I51</f>
        <v>0</v>
      </c>
      <c r="J1742" s="13">
        <f>[1]Nagpur!J51</f>
        <v>0</v>
      </c>
      <c r="K1742" s="78">
        <f t="shared" si="260"/>
        <v>54.649230769230769</v>
      </c>
      <c r="L1742" s="78">
        <f t="shared" si="261"/>
        <v>0</v>
      </c>
      <c r="M1742" s="78">
        <f t="shared" si="262"/>
        <v>3000</v>
      </c>
      <c r="N1742" s="78">
        <f t="shared" si="265"/>
        <v>1149</v>
      </c>
      <c r="O1742" s="78">
        <f t="shared" si="265"/>
        <v>1420.88</v>
      </c>
      <c r="P1742" s="78">
        <f t="shared" si="264"/>
        <v>47.362666666666669</v>
      </c>
    </row>
    <row r="1743" spans="1:16" x14ac:dyDescent="0.2">
      <c r="A1743" s="4">
        <v>20</v>
      </c>
      <c r="B1743" s="11" t="s">
        <v>35</v>
      </c>
      <c r="C1743" s="13">
        <f>[1]Nanded!C51</f>
        <v>0</v>
      </c>
      <c r="D1743" s="13">
        <f>[1]Nanded!D51</f>
        <v>0</v>
      </c>
      <c r="E1743" s="13">
        <f>[1]Nanded!E51</f>
        <v>0</v>
      </c>
      <c r="F1743" s="13">
        <f>[1]Nanded!F51</f>
        <v>0</v>
      </c>
      <c r="G1743" s="13">
        <f>[1]Nanded!G51</f>
        <v>0</v>
      </c>
      <c r="H1743" s="13">
        <f>[1]Nanded!H51</f>
        <v>0</v>
      </c>
      <c r="I1743" s="13">
        <f>[1]Nanded!I51</f>
        <v>0</v>
      </c>
      <c r="J1743" s="13">
        <f>[1]Nanded!J51</f>
        <v>0</v>
      </c>
      <c r="K1743" s="78" t="e">
        <f t="shared" si="260"/>
        <v>#DIV/0!</v>
      </c>
      <c r="L1743" s="78" t="e">
        <f t="shared" si="261"/>
        <v>#DIV/0!</v>
      </c>
      <c r="M1743" s="78">
        <f t="shared" si="262"/>
        <v>0</v>
      </c>
      <c r="N1743" s="78">
        <f t="shared" si="265"/>
        <v>0</v>
      </c>
      <c r="O1743" s="78">
        <f t="shared" si="265"/>
        <v>0</v>
      </c>
      <c r="P1743" s="78" t="e">
        <f t="shared" si="264"/>
        <v>#DIV/0!</v>
      </c>
    </row>
    <row r="1744" spans="1:16" x14ac:dyDescent="0.2">
      <c r="A1744" s="4">
        <v>21</v>
      </c>
      <c r="B1744" s="11" t="s">
        <v>36</v>
      </c>
      <c r="C1744" s="13">
        <f>[1]Nandurbar!C51</f>
        <v>0</v>
      </c>
      <c r="D1744" s="13">
        <f>[1]Nandurbar!D51</f>
        <v>0</v>
      </c>
      <c r="E1744" s="13">
        <f>[1]Nandurbar!E51</f>
        <v>0</v>
      </c>
      <c r="F1744" s="13">
        <f>[1]Nandurbar!F51</f>
        <v>0</v>
      </c>
      <c r="G1744" s="13">
        <f>[1]Nandurbar!G51</f>
        <v>0</v>
      </c>
      <c r="H1744" s="13">
        <f>[1]Nandurbar!H51</f>
        <v>0</v>
      </c>
      <c r="I1744" s="13">
        <f>[1]Nandurbar!I51</f>
        <v>0</v>
      </c>
      <c r="J1744" s="13">
        <f>[1]Nandurbar!J51</f>
        <v>0</v>
      </c>
      <c r="K1744" s="78" t="e">
        <f t="shared" si="260"/>
        <v>#DIV/0!</v>
      </c>
      <c r="L1744" s="78" t="e">
        <f t="shared" si="261"/>
        <v>#DIV/0!</v>
      </c>
      <c r="M1744" s="78">
        <f t="shared" si="262"/>
        <v>0</v>
      </c>
      <c r="N1744" s="78">
        <f t="shared" si="265"/>
        <v>0</v>
      </c>
      <c r="O1744" s="78">
        <f t="shared" si="265"/>
        <v>0</v>
      </c>
      <c r="P1744" s="78" t="e">
        <f t="shared" si="264"/>
        <v>#DIV/0!</v>
      </c>
    </row>
    <row r="1745" spans="1:16" x14ac:dyDescent="0.2">
      <c r="A1745" s="4">
        <v>22</v>
      </c>
      <c r="B1745" s="11" t="s">
        <v>37</v>
      </c>
      <c r="C1745" s="13">
        <f>[1]Nasik!C51</f>
        <v>0</v>
      </c>
      <c r="D1745" s="13">
        <f>[1]Nasik!D51</f>
        <v>0</v>
      </c>
      <c r="E1745" s="13">
        <f>[1]Nasik!E51</f>
        <v>0</v>
      </c>
      <c r="F1745" s="13">
        <f>[1]Nasik!F51</f>
        <v>0</v>
      </c>
      <c r="G1745" s="13">
        <f>[1]Nasik!G51</f>
        <v>0</v>
      </c>
      <c r="H1745" s="13">
        <f>[1]Nasik!H51</f>
        <v>0</v>
      </c>
      <c r="I1745" s="13">
        <f>[1]Nasik!I51</f>
        <v>0</v>
      </c>
      <c r="J1745" s="13">
        <f>[1]Nasik!J51</f>
        <v>0</v>
      </c>
      <c r="K1745" s="78" t="e">
        <f t="shared" si="260"/>
        <v>#DIV/0!</v>
      </c>
      <c r="L1745" s="78" t="e">
        <f t="shared" si="261"/>
        <v>#DIV/0!</v>
      </c>
      <c r="M1745" s="78">
        <f t="shared" si="262"/>
        <v>0</v>
      </c>
      <c r="N1745" s="78">
        <f t="shared" si="265"/>
        <v>0</v>
      </c>
      <c r="O1745" s="78">
        <f t="shared" si="265"/>
        <v>0</v>
      </c>
      <c r="P1745" s="78" t="e">
        <f t="shared" si="264"/>
        <v>#DIV/0!</v>
      </c>
    </row>
    <row r="1746" spans="1:16" x14ac:dyDescent="0.2">
      <c r="A1746" s="4">
        <v>23</v>
      </c>
      <c r="B1746" s="11" t="s">
        <v>38</v>
      </c>
      <c r="C1746" s="13">
        <f>[1]Osmanabad!C51</f>
        <v>0</v>
      </c>
      <c r="D1746" s="13">
        <f>[1]Osmanabad!D51</f>
        <v>0</v>
      </c>
      <c r="E1746" s="13">
        <f>[1]Osmanabad!E51</f>
        <v>0</v>
      </c>
      <c r="F1746" s="13">
        <f>[1]Osmanabad!F51</f>
        <v>0</v>
      </c>
      <c r="G1746" s="13">
        <f>[1]Osmanabad!G51</f>
        <v>0</v>
      </c>
      <c r="H1746" s="13">
        <f>[1]Osmanabad!H51</f>
        <v>0</v>
      </c>
      <c r="I1746" s="13">
        <f>[1]Osmanabad!I51</f>
        <v>0</v>
      </c>
      <c r="J1746" s="13">
        <f>[1]Osmanabad!J51</f>
        <v>0</v>
      </c>
      <c r="K1746" s="78" t="e">
        <f t="shared" si="260"/>
        <v>#DIV/0!</v>
      </c>
      <c r="L1746" s="78" t="e">
        <f t="shared" si="261"/>
        <v>#DIV/0!</v>
      </c>
      <c r="M1746" s="78">
        <f t="shared" si="262"/>
        <v>0</v>
      </c>
      <c r="N1746" s="78">
        <f t="shared" si="265"/>
        <v>0</v>
      </c>
      <c r="O1746" s="78">
        <f t="shared" si="265"/>
        <v>0</v>
      </c>
      <c r="P1746" s="78" t="e">
        <f t="shared" si="264"/>
        <v>#DIV/0!</v>
      </c>
    </row>
    <row r="1747" spans="1:16" x14ac:dyDescent="0.2">
      <c r="A1747" s="4">
        <v>24</v>
      </c>
      <c r="B1747" s="5" t="s">
        <v>39</v>
      </c>
      <c r="C1747" s="6">
        <f>[1]Palghar!C51</f>
        <v>0</v>
      </c>
      <c r="D1747" s="6">
        <f>[1]Palghar!D51</f>
        <v>0</v>
      </c>
      <c r="E1747" s="6">
        <f>[1]Palghar!E51</f>
        <v>0</v>
      </c>
      <c r="F1747" s="6">
        <f>[1]Palghar!F51</f>
        <v>0</v>
      </c>
      <c r="G1747" s="6">
        <f>[1]Palghar!G51</f>
        <v>0</v>
      </c>
      <c r="H1747" s="6">
        <f>[1]Palghar!H51</f>
        <v>0</v>
      </c>
      <c r="I1747" s="6">
        <f>[1]Palghar!I51</f>
        <v>0</v>
      </c>
      <c r="J1747" s="6">
        <f>[1]Palghar!J51</f>
        <v>0</v>
      </c>
      <c r="K1747" s="78" t="e">
        <f t="shared" si="260"/>
        <v>#DIV/0!</v>
      </c>
      <c r="L1747" s="78" t="e">
        <f t="shared" si="261"/>
        <v>#DIV/0!</v>
      </c>
      <c r="M1747" s="78">
        <f t="shared" si="262"/>
        <v>0</v>
      </c>
      <c r="N1747" s="78">
        <f t="shared" si="265"/>
        <v>0</v>
      </c>
      <c r="O1747" s="78">
        <f t="shared" si="265"/>
        <v>0</v>
      </c>
      <c r="P1747" s="78" t="e">
        <f t="shared" si="264"/>
        <v>#DIV/0!</v>
      </c>
    </row>
    <row r="1748" spans="1:16" x14ac:dyDescent="0.2">
      <c r="A1748" s="4">
        <v>25</v>
      </c>
      <c r="B1748" s="11" t="s">
        <v>40</v>
      </c>
      <c r="C1748" s="13">
        <f>[1]Parbhani!C51</f>
        <v>0</v>
      </c>
      <c r="D1748" s="13">
        <f>[1]Parbhani!D51</f>
        <v>0</v>
      </c>
      <c r="E1748" s="13">
        <f>[1]Parbhani!E51</f>
        <v>0</v>
      </c>
      <c r="F1748" s="13">
        <f>[1]Parbhani!F51</f>
        <v>0</v>
      </c>
      <c r="G1748" s="13">
        <f>[1]Parbhani!G51</f>
        <v>0</v>
      </c>
      <c r="H1748" s="13">
        <f>[1]Parbhani!H51</f>
        <v>0</v>
      </c>
      <c r="I1748" s="13">
        <f>[1]Parbhani!I51</f>
        <v>0</v>
      </c>
      <c r="J1748" s="13">
        <f>[1]Parbhani!J51</f>
        <v>0</v>
      </c>
      <c r="K1748" s="78" t="e">
        <f t="shared" si="260"/>
        <v>#DIV/0!</v>
      </c>
      <c r="L1748" s="78" t="e">
        <f t="shared" si="261"/>
        <v>#DIV/0!</v>
      </c>
      <c r="M1748" s="78">
        <f t="shared" si="262"/>
        <v>0</v>
      </c>
      <c r="N1748" s="78">
        <f t="shared" si="265"/>
        <v>0</v>
      </c>
      <c r="O1748" s="78">
        <f t="shared" si="265"/>
        <v>0</v>
      </c>
      <c r="P1748" s="78" t="e">
        <f t="shared" si="264"/>
        <v>#DIV/0!</v>
      </c>
    </row>
    <row r="1749" spans="1:16" x14ac:dyDescent="0.2">
      <c r="A1749" s="4">
        <v>26</v>
      </c>
      <c r="B1749" s="11" t="s">
        <v>41</v>
      </c>
      <c r="C1749" s="13">
        <f>[1]Pune!C51</f>
        <v>0</v>
      </c>
      <c r="D1749" s="13">
        <f>[1]Pune!D51</f>
        <v>0</v>
      </c>
      <c r="E1749" s="13">
        <f>[1]Pune!E51</f>
        <v>0</v>
      </c>
      <c r="F1749" s="13">
        <f>[1]Pune!F51</f>
        <v>0</v>
      </c>
      <c r="G1749" s="13">
        <f>[1]Pune!G51</f>
        <v>0</v>
      </c>
      <c r="H1749" s="13">
        <f>[1]Pune!H51</f>
        <v>0</v>
      </c>
      <c r="I1749" s="13">
        <f>[1]Pune!I51</f>
        <v>0</v>
      </c>
      <c r="J1749" s="13">
        <f>[1]Pune!J51</f>
        <v>0</v>
      </c>
      <c r="K1749" s="78" t="e">
        <f t="shared" si="260"/>
        <v>#DIV/0!</v>
      </c>
      <c r="L1749" s="78" t="e">
        <f t="shared" si="261"/>
        <v>#DIV/0!</v>
      </c>
      <c r="M1749" s="78">
        <f t="shared" si="262"/>
        <v>0</v>
      </c>
      <c r="N1749" s="78">
        <f t="shared" si="265"/>
        <v>0</v>
      </c>
      <c r="O1749" s="78">
        <f t="shared" si="265"/>
        <v>0</v>
      </c>
      <c r="P1749" s="78" t="e">
        <f t="shared" si="264"/>
        <v>#DIV/0!</v>
      </c>
    </row>
    <row r="1750" spans="1:16" x14ac:dyDescent="0.2">
      <c r="A1750" s="4">
        <v>27</v>
      </c>
      <c r="B1750" s="11" t="s">
        <v>42</v>
      </c>
      <c r="C1750" s="13">
        <f>[1]Raigad!C51</f>
        <v>0</v>
      </c>
      <c r="D1750" s="13">
        <f>[1]Raigad!D51</f>
        <v>0</v>
      </c>
      <c r="E1750" s="13">
        <f>[1]Raigad!E51</f>
        <v>0</v>
      </c>
      <c r="F1750" s="13">
        <f>[1]Raigad!F51</f>
        <v>0</v>
      </c>
      <c r="G1750" s="13">
        <f>[1]Raigad!G51</f>
        <v>0</v>
      </c>
      <c r="H1750" s="13">
        <f>[1]Raigad!H51</f>
        <v>0</v>
      </c>
      <c r="I1750" s="13">
        <f>[1]Raigad!I51</f>
        <v>0</v>
      </c>
      <c r="J1750" s="13">
        <f>[1]Raigad!J51</f>
        <v>0</v>
      </c>
      <c r="K1750" s="78" t="e">
        <f t="shared" si="260"/>
        <v>#DIV/0!</v>
      </c>
      <c r="L1750" s="78" t="e">
        <f t="shared" si="261"/>
        <v>#DIV/0!</v>
      </c>
      <c r="M1750" s="78">
        <f t="shared" si="262"/>
        <v>0</v>
      </c>
      <c r="N1750" s="78">
        <f t="shared" si="265"/>
        <v>0</v>
      </c>
      <c r="O1750" s="78">
        <f t="shared" si="265"/>
        <v>0</v>
      </c>
      <c r="P1750" s="78" t="e">
        <f t="shared" si="264"/>
        <v>#DIV/0!</v>
      </c>
    </row>
    <row r="1751" spans="1:16" x14ac:dyDescent="0.2">
      <c r="A1751" s="4">
        <v>28</v>
      </c>
      <c r="B1751" s="11" t="s">
        <v>43</v>
      </c>
      <c r="C1751" s="13">
        <f>[1]Ratnagiri!C51</f>
        <v>1963.1999999999998</v>
      </c>
      <c r="D1751" s="13">
        <f>[1]Ratnagiri!D51</f>
        <v>1798.9999999999998</v>
      </c>
      <c r="E1751" s="13">
        <f>[1]Ratnagiri!E51</f>
        <v>4580.8</v>
      </c>
      <c r="F1751" s="13">
        <f>[1]Ratnagiri!F51</f>
        <v>1382</v>
      </c>
      <c r="G1751" s="13">
        <v>2038</v>
      </c>
      <c r="H1751" s="13">
        <v>2707.6066999999998</v>
      </c>
      <c r="I1751" s="13">
        <f>[1]Ratnagiri!I51</f>
        <v>0</v>
      </c>
      <c r="J1751" s="13">
        <f>[1]Ratnagiri!J51</f>
        <v>0</v>
      </c>
      <c r="K1751" s="78">
        <f t="shared" si="260"/>
        <v>150.50620900500277</v>
      </c>
      <c r="L1751" s="78">
        <f t="shared" si="261"/>
        <v>0</v>
      </c>
      <c r="M1751" s="78">
        <f t="shared" si="262"/>
        <v>3181</v>
      </c>
      <c r="N1751" s="78">
        <f t="shared" si="265"/>
        <v>2038</v>
      </c>
      <c r="O1751" s="78">
        <f t="shared" si="265"/>
        <v>2707.6066999999998</v>
      </c>
      <c r="P1751" s="78">
        <f t="shared" si="264"/>
        <v>85.118098082364043</v>
      </c>
    </row>
    <row r="1752" spans="1:16" x14ac:dyDescent="0.2">
      <c r="A1752" s="4">
        <v>29</v>
      </c>
      <c r="B1752" s="11" t="s">
        <v>44</v>
      </c>
      <c r="C1752" s="13">
        <f>[1]Sangli!C51</f>
        <v>277</v>
      </c>
      <c r="D1752" s="13">
        <f>[1]Sangli!D51</f>
        <v>300</v>
      </c>
      <c r="E1752" s="13">
        <f>[1]Sangli!E51</f>
        <v>130</v>
      </c>
      <c r="F1752" s="13">
        <f>[1]Sangli!F51</f>
        <v>100</v>
      </c>
      <c r="G1752" s="13">
        <v>107</v>
      </c>
      <c r="H1752" s="13">
        <v>169.738</v>
      </c>
      <c r="I1752" s="13">
        <f>[1]Sangli!I51</f>
        <v>0</v>
      </c>
      <c r="J1752" s="13">
        <f>[1]Sangli!J51</f>
        <v>0</v>
      </c>
      <c r="K1752" s="78">
        <f t="shared" si="260"/>
        <v>56.579333333333338</v>
      </c>
      <c r="L1752" s="78">
        <f t="shared" si="261"/>
        <v>0</v>
      </c>
      <c r="M1752" s="78">
        <f t="shared" si="262"/>
        <v>400</v>
      </c>
      <c r="N1752" s="78">
        <f t="shared" si="265"/>
        <v>107</v>
      </c>
      <c r="O1752" s="78">
        <f t="shared" si="265"/>
        <v>169.738</v>
      </c>
      <c r="P1752" s="78">
        <f t="shared" si="264"/>
        <v>42.4345</v>
      </c>
    </row>
    <row r="1753" spans="1:16" x14ac:dyDescent="0.2">
      <c r="A1753" s="4">
        <v>30</v>
      </c>
      <c r="B1753" s="11" t="s">
        <v>45</v>
      </c>
      <c r="C1753" s="13">
        <f>[1]Satara!C51</f>
        <v>187</v>
      </c>
      <c r="D1753" s="13">
        <f>[1]Satara!D51</f>
        <v>200</v>
      </c>
      <c r="E1753" s="13">
        <f>[1]Satara!E51</f>
        <v>101</v>
      </c>
      <c r="F1753" s="13">
        <f>[1]Satara!F51</f>
        <v>152</v>
      </c>
      <c r="G1753" s="13">
        <v>50</v>
      </c>
      <c r="H1753" s="13">
        <v>52.37</v>
      </c>
      <c r="I1753" s="13">
        <f>[1]Satara!I51</f>
        <v>0</v>
      </c>
      <c r="J1753" s="13">
        <f>[1]Satara!J51</f>
        <v>0</v>
      </c>
      <c r="K1753" s="78">
        <f t="shared" si="260"/>
        <v>26.184999999999999</v>
      </c>
      <c r="L1753" s="78">
        <f t="shared" si="261"/>
        <v>0</v>
      </c>
      <c r="M1753" s="78">
        <f t="shared" si="262"/>
        <v>352</v>
      </c>
      <c r="N1753" s="78">
        <f t="shared" si="265"/>
        <v>50</v>
      </c>
      <c r="O1753" s="78">
        <f t="shared" si="265"/>
        <v>52.37</v>
      </c>
      <c r="P1753" s="78">
        <f t="shared" si="264"/>
        <v>14.877840909090908</v>
      </c>
    </row>
    <row r="1754" spans="1:16" x14ac:dyDescent="0.2">
      <c r="A1754" s="4">
        <v>31</v>
      </c>
      <c r="B1754" s="11" t="s">
        <v>46</v>
      </c>
      <c r="C1754" s="13">
        <f>[1]Sindhudurg!C51</f>
        <v>741</v>
      </c>
      <c r="D1754" s="13">
        <f>[1]Sindhudurg!D51</f>
        <v>1300</v>
      </c>
      <c r="E1754" s="13">
        <f>[1]Sindhudurg!E51</f>
        <v>381</v>
      </c>
      <c r="F1754" s="13">
        <f>[1]Sindhudurg!F51</f>
        <v>300</v>
      </c>
      <c r="G1754" s="13">
        <v>1006</v>
      </c>
      <c r="H1754" s="13">
        <v>1056.3679999999999</v>
      </c>
      <c r="I1754" s="13">
        <f>[1]Sindhudurg!I51</f>
        <v>0</v>
      </c>
      <c r="J1754" s="13">
        <f>[1]Sindhudurg!J51</f>
        <v>0</v>
      </c>
      <c r="K1754" s="78">
        <f t="shared" si="260"/>
        <v>81.259076923076918</v>
      </c>
      <c r="L1754" s="78">
        <f t="shared" si="261"/>
        <v>0</v>
      </c>
      <c r="M1754" s="78">
        <f t="shared" si="262"/>
        <v>1600</v>
      </c>
      <c r="N1754" s="78">
        <f t="shared" si="265"/>
        <v>1006</v>
      </c>
      <c r="O1754" s="78">
        <f t="shared" si="265"/>
        <v>1056.3679999999999</v>
      </c>
      <c r="P1754" s="78">
        <f t="shared" si="264"/>
        <v>66.022999999999996</v>
      </c>
    </row>
    <row r="1755" spans="1:16" x14ac:dyDescent="0.2">
      <c r="A1755" s="4">
        <v>32</v>
      </c>
      <c r="B1755" s="11" t="s">
        <v>47</v>
      </c>
      <c r="C1755" s="13">
        <f>[1]Solapur!C51</f>
        <v>3729</v>
      </c>
      <c r="D1755" s="13">
        <f>[1]Solapur!D51</f>
        <v>3672.9500000000003</v>
      </c>
      <c r="E1755" s="13">
        <f>[1]Solapur!E51</f>
        <v>6242</v>
      </c>
      <c r="F1755" s="13">
        <f>[1]Solapur!F51</f>
        <v>6814.9500000000007</v>
      </c>
      <c r="G1755" s="13">
        <v>2470</v>
      </c>
      <c r="H1755" s="13">
        <v>3429.6143999999999</v>
      </c>
      <c r="I1755" s="13">
        <f>[1]Solapur!I51</f>
        <v>0</v>
      </c>
      <c r="J1755" s="13">
        <f>[1]Solapur!J51</f>
        <v>0</v>
      </c>
      <c r="K1755" s="78">
        <f t="shared" si="260"/>
        <v>93.374927510584129</v>
      </c>
      <c r="L1755" s="78">
        <f t="shared" si="261"/>
        <v>0</v>
      </c>
      <c r="M1755" s="78">
        <f t="shared" si="262"/>
        <v>10487.900000000001</v>
      </c>
      <c r="N1755" s="78">
        <f t="shared" si="265"/>
        <v>2470</v>
      </c>
      <c r="O1755" s="78">
        <f t="shared" si="265"/>
        <v>3429.6143999999999</v>
      </c>
      <c r="P1755" s="78">
        <f t="shared" si="264"/>
        <v>32.700677924083941</v>
      </c>
    </row>
    <row r="1756" spans="1:16" x14ac:dyDescent="0.2">
      <c r="A1756" s="4">
        <v>33</v>
      </c>
      <c r="B1756" s="11" t="s">
        <v>48</v>
      </c>
      <c r="C1756" s="13">
        <f>[1]Thane!C51</f>
        <v>0</v>
      </c>
      <c r="D1756" s="13">
        <f>[1]Thane!D51</f>
        <v>0</v>
      </c>
      <c r="E1756" s="13">
        <f>[1]Thane!E51</f>
        <v>0</v>
      </c>
      <c r="F1756" s="13">
        <f>[1]Thane!F51</f>
        <v>0</v>
      </c>
      <c r="G1756" s="13">
        <f>[1]Thane!G51</f>
        <v>0</v>
      </c>
      <c r="H1756" s="13">
        <f>[1]Thane!H51</f>
        <v>0</v>
      </c>
      <c r="I1756" s="13">
        <f>[1]Thane!I51</f>
        <v>0</v>
      </c>
      <c r="J1756" s="13">
        <f>[1]Thane!J51</f>
        <v>0</v>
      </c>
      <c r="K1756" s="78" t="e">
        <f t="shared" si="260"/>
        <v>#DIV/0!</v>
      </c>
      <c r="L1756" s="78" t="e">
        <f t="shared" si="261"/>
        <v>#DIV/0!</v>
      </c>
      <c r="M1756" s="78">
        <f t="shared" si="262"/>
        <v>0</v>
      </c>
      <c r="N1756" s="78">
        <f t="shared" ref="N1756:O1759" si="266">G1756+I1756</f>
        <v>0</v>
      </c>
      <c r="O1756" s="78">
        <f t="shared" si="266"/>
        <v>0</v>
      </c>
      <c r="P1756" s="78" t="e">
        <f t="shared" si="264"/>
        <v>#DIV/0!</v>
      </c>
    </row>
    <row r="1757" spans="1:16" x14ac:dyDescent="0.2">
      <c r="A1757" s="4">
        <v>34</v>
      </c>
      <c r="B1757" s="11" t="s">
        <v>49</v>
      </c>
      <c r="C1757" s="13">
        <f>[1]Wardha!C51</f>
        <v>951</v>
      </c>
      <c r="D1757" s="13">
        <f>[1]Wardha!D51</f>
        <v>1484</v>
      </c>
      <c r="E1757" s="13">
        <f>[1]Wardha!E51</f>
        <v>631</v>
      </c>
      <c r="F1757" s="13">
        <f>[1]Wardha!F51</f>
        <v>465</v>
      </c>
      <c r="G1757" s="13">
        <v>682</v>
      </c>
      <c r="H1757" s="13">
        <v>916.33401000000003</v>
      </c>
      <c r="I1757" s="13">
        <f>[1]Wardha!I51</f>
        <v>0</v>
      </c>
      <c r="J1757" s="13">
        <f>[1]Wardha!J51</f>
        <v>0</v>
      </c>
      <c r="K1757" s="78">
        <f t="shared" si="260"/>
        <v>61.747574797843662</v>
      </c>
      <c r="L1757" s="78">
        <f t="shared" si="261"/>
        <v>0</v>
      </c>
      <c r="M1757" s="78">
        <f t="shared" si="262"/>
        <v>1949</v>
      </c>
      <c r="N1757" s="78">
        <f t="shared" si="266"/>
        <v>682</v>
      </c>
      <c r="O1757" s="78">
        <f t="shared" si="266"/>
        <v>916.33401000000003</v>
      </c>
      <c r="P1757" s="78">
        <f t="shared" si="264"/>
        <v>47.015598255515648</v>
      </c>
    </row>
    <row r="1758" spans="1:16" x14ac:dyDescent="0.2">
      <c r="A1758" s="4">
        <v>35</v>
      </c>
      <c r="B1758" s="11" t="s">
        <v>50</v>
      </c>
      <c r="C1758" s="13">
        <f>[1]Washim!C51</f>
        <v>10500</v>
      </c>
      <c r="D1758" s="13">
        <f>[1]Washim!D51</f>
        <v>9500</v>
      </c>
      <c r="E1758" s="13">
        <f>[1]Washim!E51</f>
        <v>1200</v>
      </c>
      <c r="F1758" s="13">
        <f>[1]Washim!F51</f>
        <v>1200</v>
      </c>
      <c r="G1758" s="13">
        <v>7640</v>
      </c>
      <c r="H1758" s="13">
        <v>7841.7795900000001</v>
      </c>
      <c r="I1758" s="13">
        <f>[1]Washim!I51</f>
        <v>0</v>
      </c>
      <c r="J1758" s="13">
        <f>[1]Washim!J51</f>
        <v>0</v>
      </c>
      <c r="K1758" s="78">
        <f t="shared" si="260"/>
        <v>82.545048315789472</v>
      </c>
      <c r="L1758" s="78">
        <f t="shared" si="261"/>
        <v>0</v>
      </c>
      <c r="M1758" s="78">
        <f t="shared" si="262"/>
        <v>10700</v>
      </c>
      <c r="N1758" s="78">
        <f t="shared" si="266"/>
        <v>7640</v>
      </c>
      <c r="O1758" s="78">
        <f t="shared" si="266"/>
        <v>7841.7795900000001</v>
      </c>
      <c r="P1758" s="78">
        <f t="shared" si="264"/>
        <v>73.287659719626163</v>
      </c>
    </row>
    <row r="1759" spans="1:16" x14ac:dyDescent="0.2">
      <c r="A1759" s="4">
        <v>36</v>
      </c>
      <c r="B1759" s="11" t="s">
        <v>51</v>
      </c>
      <c r="C1759" s="13">
        <f>[1]Yavatmal!C51</f>
        <v>24000</v>
      </c>
      <c r="D1759" s="13">
        <f>[1]Yavatmal!D51</f>
        <v>16500</v>
      </c>
      <c r="E1759" s="13">
        <f>[1]Yavatmal!E51</f>
        <v>3500</v>
      </c>
      <c r="F1759" s="13">
        <f>[1]Yavatmal!F51</f>
        <v>3016</v>
      </c>
      <c r="G1759" s="13">
        <v>7573</v>
      </c>
      <c r="H1759" s="13">
        <v>8432.7201399999994</v>
      </c>
      <c r="I1759" s="13">
        <f>[1]Yavatmal!I51</f>
        <v>0</v>
      </c>
      <c r="J1759" s="13">
        <f>[1]Yavatmal!J51</f>
        <v>0</v>
      </c>
      <c r="K1759" s="78">
        <f t="shared" si="260"/>
        <v>51.107394787878782</v>
      </c>
      <c r="L1759" s="78">
        <f t="shared" si="261"/>
        <v>0</v>
      </c>
      <c r="M1759" s="78">
        <f t="shared" si="262"/>
        <v>19516</v>
      </c>
      <c r="N1759" s="78">
        <f t="shared" si="266"/>
        <v>7573</v>
      </c>
      <c r="O1759" s="78">
        <f t="shared" si="266"/>
        <v>8432.7201399999994</v>
      </c>
      <c r="P1759" s="78">
        <f t="shared" si="264"/>
        <v>43.209264910842379</v>
      </c>
    </row>
    <row r="1760" spans="1:16" x14ac:dyDescent="0.2">
      <c r="A1760" s="20"/>
      <c r="B1760" s="21" t="s">
        <v>8</v>
      </c>
      <c r="C1760" s="76">
        <f t="shared" ref="C1760:J1760" si="267">SUM(C1724:C1759)</f>
        <v>114814.7</v>
      </c>
      <c r="D1760" s="76">
        <f t="shared" si="267"/>
        <v>92101.95</v>
      </c>
      <c r="E1760" s="76">
        <f t="shared" si="267"/>
        <v>45282.3</v>
      </c>
      <c r="F1760" s="76">
        <f t="shared" si="267"/>
        <v>35141.949999999997</v>
      </c>
      <c r="G1760" s="76">
        <f t="shared" si="267"/>
        <v>55809</v>
      </c>
      <c r="H1760" s="76">
        <f t="shared" si="267"/>
        <v>57692.410569599997</v>
      </c>
      <c r="I1760" s="76">
        <f t="shared" si="267"/>
        <v>0</v>
      </c>
      <c r="J1760" s="76">
        <f t="shared" si="267"/>
        <v>0</v>
      </c>
      <c r="K1760" s="76">
        <f>(H1760/D1760)*100</f>
        <v>62.639727573194705</v>
      </c>
      <c r="L1760" s="76">
        <f>(J1760/F1760)*100</f>
        <v>0</v>
      </c>
      <c r="M1760" s="76">
        <f>D1760+F1760</f>
        <v>127243.9</v>
      </c>
      <c r="N1760" s="76">
        <f>G1760+I1760</f>
        <v>55809</v>
      </c>
      <c r="O1760" s="76">
        <f>H1760+J1760</f>
        <v>57692.410569599997</v>
      </c>
      <c r="P1760" s="76">
        <f>(O1760/M1760)*100</f>
        <v>45.340020676511799</v>
      </c>
    </row>
    <row r="1761" spans="1:16" ht="20.25" x14ac:dyDescent="0.2">
      <c r="A1761" s="110" t="s">
        <v>143</v>
      </c>
      <c r="B1761" s="110"/>
      <c r="C1761" s="110"/>
      <c r="D1761" s="110"/>
      <c r="E1761" s="110"/>
      <c r="F1761" s="110"/>
      <c r="G1761" s="110"/>
      <c r="H1761" s="110"/>
      <c r="I1761" s="110"/>
      <c r="J1761" s="110"/>
      <c r="K1761" s="110"/>
      <c r="L1761" s="110"/>
      <c r="M1761" s="110"/>
      <c r="N1761" s="110"/>
      <c r="O1761" s="110"/>
      <c r="P1761" s="110"/>
    </row>
    <row r="1762" spans="1:16" x14ac:dyDescent="0.2">
      <c r="A1762" s="111"/>
      <c r="B1762" s="111"/>
      <c r="C1762" s="111"/>
      <c r="D1762" s="111"/>
      <c r="E1762" s="111"/>
      <c r="F1762" s="111"/>
      <c r="G1762" s="111"/>
      <c r="H1762" s="111"/>
      <c r="I1762" s="111"/>
      <c r="J1762" s="111"/>
      <c r="K1762" s="111"/>
      <c r="L1762" s="111"/>
      <c r="M1762" s="111"/>
      <c r="N1762" s="111"/>
      <c r="O1762" s="111"/>
      <c r="P1762" s="111"/>
    </row>
    <row r="1763" spans="1:16" ht="15.75" x14ac:dyDescent="0.2">
      <c r="A1763" s="112" t="str">
        <f>A311</f>
        <v>Disbursements under Crop Loans - 17.07.2021</v>
      </c>
      <c r="B1763" s="112"/>
      <c r="C1763" s="112"/>
      <c r="D1763" s="112"/>
      <c r="E1763" s="112"/>
      <c r="F1763" s="112"/>
      <c r="G1763" s="112"/>
      <c r="H1763" s="112"/>
      <c r="I1763" s="112"/>
      <c r="J1763" s="112"/>
      <c r="K1763" s="112"/>
      <c r="L1763" s="112"/>
      <c r="M1763" s="112"/>
      <c r="N1763" s="112"/>
      <c r="O1763" s="112"/>
      <c r="P1763" s="112"/>
    </row>
    <row r="1764" spans="1:16" x14ac:dyDescent="0.2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113" t="s">
        <v>2</v>
      </c>
      <c r="N1764" s="113"/>
      <c r="O1764" s="113"/>
      <c r="P1764" s="113"/>
    </row>
    <row r="1765" spans="1:16" ht="12.75" customHeight="1" x14ac:dyDescent="0.2">
      <c r="A1765" s="100" t="s">
        <v>3</v>
      </c>
      <c r="B1765" s="100" t="s">
        <v>58</v>
      </c>
      <c r="C1765" s="103" t="str">
        <f>C1545</f>
        <v>Crop Loan Target 
ACP 2021-22</v>
      </c>
      <c r="D1765" s="104"/>
      <c r="E1765" s="104"/>
      <c r="F1765" s="105"/>
      <c r="G1765" s="106" t="str">
        <f>G1545</f>
        <v>Cumulative Achievement from 
01.04.2021</v>
      </c>
      <c r="H1765" s="107"/>
      <c r="I1765" s="107"/>
      <c r="J1765" s="108"/>
      <c r="K1765" s="92" t="s">
        <v>7</v>
      </c>
      <c r="L1765" s="92"/>
      <c r="M1765" s="92" t="s">
        <v>8</v>
      </c>
      <c r="N1765" s="92"/>
      <c r="O1765" s="92"/>
      <c r="P1765" s="92"/>
    </row>
    <row r="1766" spans="1:16" x14ac:dyDescent="0.2">
      <c r="A1766" s="101"/>
      <c r="B1766" s="101"/>
      <c r="C1766" s="93" t="s">
        <v>9</v>
      </c>
      <c r="D1766" s="93"/>
      <c r="E1766" s="94" t="s">
        <v>10</v>
      </c>
      <c r="F1766" s="95"/>
      <c r="G1766" s="96" t="s">
        <v>9</v>
      </c>
      <c r="H1766" s="97"/>
      <c r="I1766" s="96" t="s">
        <v>10</v>
      </c>
      <c r="J1766" s="97"/>
      <c r="K1766" s="98" t="s">
        <v>9</v>
      </c>
      <c r="L1766" s="98" t="s">
        <v>10</v>
      </c>
      <c r="M1766" s="98" t="s">
        <v>11</v>
      </c>
      <c r="N1766" s="93" t="s">
        <v>12</v>
      </c>
      <c r="O1766" s="93"/>
      <c r="P1766" s="98" t="s">
        <v>13</v>
      </c>
    </row>
    <row r="1767" spans="1:16" x14ac:dyDescent="0.2">
      <c r="A1767" s="102"/>
      <c r="B1767" s="102"/>
      <c r="C1767" s="3" t="s">
        <v>14</v>
      </c>
      <c r="D1767" s="3" t="s">
        <v>15</v>
      </c>
      <c r="E1767" s="3" t="s">
        <v>14</v>
      </c>
      <c r="F1767" s="3" t="s">
        <v>15</v>
      </c>
      <c r="G1767" s="3" t="s">
        <v>14</v>
      </c>
      <c r="H1767" s="3" t="s">
        <v>15</v>
      </c>
      <c r="I1767" s="3" t="s">
        <v>14</v>
      </c>
      <c r="J1767" s="3" t="s">
        <v>15</v>
      </c>
      <c r="K1767" s="99"/>
      <c r="L1767" s="99"/>
      <c r="M1767" s="99"/>
      <c r="N1767" s="3" t="s">
        <v>14</v>
      </c>
      <c r="O1767" s="3" t="s">
        <v>15</v>
      </c>
      <c r="P1767" s="99"/>
    </row>
    <row r="1768" spans="1:16" x14ac:dyDescent="0.2">
      <c r="A1768" s="4">
        <v>1</v>
      </c>
      <c r="B1768" s="11" t="s">
        <v>16</v>
      </c>
      <c r="C1768" s="13">
        <f>[1]Ahmednagar!C53</f>
        <v>243688</v>
      </c>
      <c r="D1768" s="13">
        <f>[1]Ahmednagar!D53</f>
        <v>187700</v>
      </c>
      <c r="E1768" s="13">
        <f>[1]Ahmednagar!E53</f>
        <v>131217</v>
      </c>
      <c r="F1768" s="13">
        <f>[1]Ahmednagar!F53</f>
        <v>101092</v>
      </c>
      <c r="G1768" s="13">
        <v>198753</v>
      </c>
      <c r="H1768" s="13">
        <v>145533.22</v>
      </c>
      <c r="I1768" s="13">
        <f>[1]Ahmednagar!I53</f>
        <v>0</v>
      </c>
      <c r="J1768" s="13">
        <f>[1]Ahmednagar!J53</f>
        <v>0</v>
      </c>
      <c r="K1768" s="78">
        <f t="shared" ref="K1768:K1804" si="268">(H1768/D1768)*100</f>
        <v>77.535013319126264</v>
      </c>
      <c r="L1768" s="78">
        <f t="shared" ref="L1768:L1804" si="269">(J1768/F1768)*100</f>
        <v>0</v>
      </c>
      <c r="M1768" s="78">
        <f t="shared" ref="M1768:M1804" si="270">D1768+F1768</f>
        <v>288792</v>
      </c>
      <c r="N1768" s="78">
        <f t="shared" ref="N1768:O1783" si="271">G1768+I1768</f>
        <v>198753</v>
      </c>
      <c r="O1768" s="78">
        <f t="shared" si="271"/>
        <v>145533.22</v>
      </c>
      <c r="P1768" s="78">
        <f t="shared" ref="P1768:P1804" si="272">(O1768/M1768)*100</f>
        <v>50.393785146402948</v>
      </c>
    </row>
    <row r="1769" spans="1:16" x14ac:dyDescent="0.2">
      <c r="A1769" s="4">
        <v>2</v>
      </c>
      <c r="B1769" s="11" t="s">
        <v>17</v>
      </c>
      <c r="C1769" s="13">
        <f>[1]Akola!C53</f>
        <v>69000</v>
      </c>
      <c r="D1769" s="13">
        <f>[1]Akola!D53</f>
        <v>55309</v>
      </c>
      <c r="E1769" s="13">
        <f>[1]Akola!E53</f>
        <v>28625</v>
      </c>
      <c r="F1769" s="13">
        <f>[1]Akola!F53</f>
        <v>22691</v>
      </c>
      <c r="G1769" s="13">
        <v>113442</v>
      </c>
      <c r="H1769" s="13">
        <v>91082.040000000008</v>
      </c>
      <c r="I1769" s="13">
        <f>[1]Akola!I53</f>
        <v>0</v>
      </c>
      <c r="J1769" s="13">
        <f>[1]Akola!J53</f>
        <v>0</v>
      </c>
      <c r="K1769" s="78">
        <f t="shared" si="268"/>
        <v>164.67851525068252</v>
      </c>
      <c r="L1769" s="78">
        <f t="shared" si="269"/>
        <v>0</v>
      </c>
      <c r="M1769" s="78">
        <f t="shared" si="270"/>
        <v>78000</v>
      </c>
      <c r="N1769" s="78">
        <f t="shared" si="271"/>
        <v>113442</v>
      </c>
      <c r="O1769" s="78">
        <f t="shared" si="271"/>
        <v>91082.040000000008</v>
      </c>
      <c r="P1769" s="78">
        <f t="shared" si="272"/>
        <v>116.77184615384617</v>
      </c>
    </row>
    <row r="1770" spans="1:16" x14ac:dyDescent="0.2">
      <c r="A1770" s="4">
        <v>3</v>
      </c>
      <c r="B1770" s="11" t="s">
        <v>18</v>
      </c>
      <c r="C1770" s="13">
        <f>[1]Amravati!C53</f>
        <v>67000</v>
      </c>
      <c r="D1770" s="13">
        <f>[1]Amravati!D53</f>
        <v>40501</v>
      </c>
      <c r="E1770" s="13">
        <f>[1]Amravati!E53</f>
        <v>60000</v>
      </c>
      <c r="F1770" s="13">
        <f>[1]Amravati!F53</f>
        <v>30000</v>
      </c>
      <c r="G1770" s="13">
        <v>44315</v>
      </c>
      <c r="H1770" s="13">
        <v>36806.559999999998</v>
      </c>
      <c r="I1770" s="13">
        <f>[1]Amravati!I53</f>
        <v>0</v>
      </c>
      <c r="J1770" s="13">
        <f>[1]Amravati!J53</f>
        <v>0</v>
      </c>
      <c r="K1770" s="78">
        <f t="shared" si="268"/>
        <v>90.878151156761561</v>
      </c>
      <c r="L1770" s="78">
        <f t="shared" si="269"/>
        <v>0</v>
      </c>
      <c r="M1770" s="78">
        <f t="shared" si="270"/>
        <v>70501</v>
      </c>
      <c r="N1770" s="78">
        <f t="shared" si="271"/>
        <v>44315</v>
      </c>
      <c r="O1770" s="78">
        <f t="shared" si="271"/>
        <v>36806.559999999998</v>
      </c>
      <c r="P1770" s="78">
        <f t="shared" si="272"/>
        <v>52.207145997929103</v>
      </c>
    </row>
    <row r="1771" spans="1:16" x14ac:dyDescent="0.2">
      <c r="A1771" s="4">
        <v>4</v>
      </c>
      <c r="B1771" s="11" t="s">
        <v>19</v>
      </c>
      <c r="C1771" s="13">
        <f>[1]Aurangabad!C53</f>
        <v>78998</v>
      </c>
      <c r="D1771" s="13">
        <f>[1]Aurangabad!D53</f>
        <v>42000</v>
      </c>
      <c r="E1771" s="13">
        <f>[1]Aurangabad!E53</f>
        <v>23782</v>
      </c>
      <c r="F1771" s="13">
        <f>[1]Aurangabad!F53</f>
        <v>30500</v>
      </c>
      <c r="G1771" s="13">
        <v>85341</v>
      </c>
      <c r="H1771" s="13">
        <v>28420.7</v>
      </c>
      <c r="I1771" s="13">
        <f>[1]Aurangabad!I53</f>
        <v>0</v>
      </c>
      <c r="J1771" s="13">
        <f>[1]Aurangabad!J53</f>
        <v>0</v>
      </c>
      <c r="K1771" s="78">
        <f t="shared" si="268"/>
        <v>67.668333333333337</v>
      </c>
      <c r="L1771" s="78">
        <f t="shared" si="269"/>
        <v>0</v>
      </c>
      <c r="M1771" s="78">
        <f t="shared" si="270"/>
        <v>72500</v>
      </c>
      <c r="N1771" s="78">
        <f t="shared" si="271"/>
        <v>85341</v>
      </c>
      <c r="O1771" s="78">
        <f t="shared" si="271"/>
        <v>28420.7</v>
      </c>
      <c r="P1771" s="78">
        <f t="shared" si="272"/>
        <v>39.200965517241379</v>
      </c>
    </row>
    <row r="1772" spans="1:16" x14ac:dyDescent="0.2">
      <c r="A1772" s="4">
        <v>5</v>
      </c>
      <c r="B1772" s="11" t="s">
        <v>20</v>
      </c>
      <c r="C1772" s="13">
        <f>[1]Beed!C53</f>
        <v>25557</v>
      </c>
      <c r="D1772" s="13">
        <f>[1]Beed!D53</f>
        <v>20800</v>
      </c>
      <c r="E1772" s="13">
        <f>[1]Beed!E53</f>
        <v>6914</v>
      </c>
      <c r="F1772" s="13">
        <f>[1]Beed!F53</f>
        <v>5201</v>
      </c>
      <c r="G1772" s="13">
        <v>47436</v>
      </c>
      <c r="H1772" s="13">
        <v>21199.94</v>
      </c>
      <c r="I1772" s="13">
        <f>[1]Beed!I53</f>
        <v>0</v>
      </c>
      <c r="J1772" s="13">
        <f>[1]Beed!J53</f>
        <v>0</v>
      </c>
      <c r="K1772" s="78">
        <f t="shared" si="268"/>
        <v>101.92278846153846</v>
      </c>
      <c r="L1772" s="78">
        <f t="shared" si="269"/>
        <v>0</v>
      </c>
      <c r="M1772" s="78">
        <f t="shared" si="270"/>
        <v>26001</v>
      </c>
      <c r="N1772" s="78">
        <f t="shared" si="271"/>
        <v>47436</v>
      </c>
      <c r="O1772" s="78">
        <f t="shared" si="271"/>
        <v>21199.94</v>
      </c>
      <c r="P1772" s="78">
        <f t="shared" si="272"/>
        <v>81.535094804045997</v>
      </c>
    </row>
    <row r="1773" spans="1:16" x14ac:dyDescent="0.2">
      <c r="A1773" s="4">
        <v>6</v>
      </c>
      <c r="B1773" s="11" t="s">
        <v>21</v>
      </c>
      <c r="C1773" s="13">
        <f>[1]Bhandara!C53</f>
        <v>60000</v>
      </c>
      <c r="D1773" s="13">
        <f>[1]Bhandara!D53</f>
        <v>28078</v>
      </c>
      <c r="E1773" s="13">
        <f>[1]Bhandara!E53</f>
        <v>4822</v>
      </c>
      <c r="F1773" s="13">
        <f>[1]Bhandara!F53</f>
        <v>2112</v>
      </c>
      <c r="G1773" s="13">
        <v>65927</v>
      </c>
      <c r="H1773" s="13">
        <v>33090</v>
      </c>
      <c r="I1773" s="13">
        <f>[1]Bhandara!I53</f>
        <v>0</v>
      </c>
      <c r="J1773" s="13">
        <f>[1]Bhandara!J53</f>
        <v>0</v>
      </c>
      <c r="K1773" s="78">
        <f t="shared" si="268"/>
        <v>117.85027423605669</v>
      </c>
      <c r="L1773" s="78">
        <f t="shared" si="269"/>
        <v>0</v>
      </c>
      <c r="M1773" s="78">
        <f t="shared" si="270"/>
        <v>30190</v>
      </c>
      <c r="N1773" s="78">
        <f t="shared" si="271"/>
        <v>65927</v>
      </c>
      <c r="O1773" s="78">
        <f t="shared" si="271"/>
        <v>33090</v>
      </c>
      <c r="P1773" s="78">
        <f t="shared" si="272"/>
        <v>109.60582974494866</v>
      </c>
    </row>
    <row r="1774" spans="1:16" x14ac:dyDescent="0.2">
      <c r="A1774" s="4">
        <v>7</v>
      </c>
      <c r="B1774" s="11" t="s">
        <v>22</v>
      </c>
      <c r="C1774" s="13">
        <f>[1]Buldhana!C53</f>
        <v>13000</v>
      </c>
      <c r="D1774" s="13">
        <f>[1]Buldhana!D53</f>
        <v>6600</v>
      </c>
      <c r="E1774" s="13">
        <f>[1]Buldhana!E53</f>
        <v>2000</v>
      </c>
      <c r="F1774" s="13">
        <f>[1]Buldhana!F53</f>
        <v>1302</v>
      </c>
      <c r="G1774" s="13">
        <v>6501</v>
      </c>
      <c r="H1774" s="13">
        <v>4007.24</v>
      </c>
      <c r="I1774" s="13">
        <f>[1]Buldhana!I53</f>
        <v>0</v>
      </c>
      <c r="J1774" s="13">
        <f>[1]Buldhana!J53</f>
        <v>0</v>
      </c>
      <c r="K1774" s="78">
        <f t="shared" si="268"/>
        <v>60.715757575757564</v>
      </c>
      <c r="L1774" s="78">
        <f t="shared" si="269"/>
        <v>0</v>
      </c>
      <c r="M1774" s="78">
        <f t="shared" si="270"/>
        <v>7902</v>
      </c>
      <c r="N1774" s="78">
        <f t="shared" si="271"/>
        <v>6501</v>
      </c>
      <c r="O1774" s="78">
        <f t="shared" si="271"/>
        <v>4007.24</v>
      </c>
      <c r="P1774" s="78">
        <f t="shared" si="272"/>
        <v>50.711718552265253</v>
      </c>
    </row>
    <row r="1775" spans="1:16" x14ac:dyDescent="0.2">
      <c r="A1775" s="4">
        <v>8</v>
      </c>
      <c r="B1775" s="11" t="s">
        <v>23</v>
      </c>
      <c r="C1775" s="13">
        <f>[1]Chandrapur!C53</f>
        <v>54600</v>
      </c>
      <c r="D1775" s="13">
        <f>[1]Chandrapur!D53</f>
        <v>46300</v>
      </c>
      <c r="E1775" s="13">
        <f>[1]Chandrapur!E53</f>
        <v>12000</v>
      </c>
      <c r="F1775" s="13">
        <f>[1]Chandrapur!F53</f>
        <v>12719</v>
      </c>
      <c r="G1775" s="13">
        <v>60722</v>
      </c>
      <c r="H1775" s="13">
        <v>45689.17</v>
      </c>
      <c r="I1775" s="13">
        <f>[1]Chandrapur!I53</f>
        <v>0</v>
      </c>
      <c r="J1775" s="13">
        <f>[1]Chandrapur!J53</f>
        <v>0</v>
      </c>
      <c r="K1775" s="78">
        <f t="shared" si="268"/>
        <v>98.68071274298056</v>
      </c>
      <c r="L1775" s="78">
        <f t="shared" si="269"/>
        <v>0</v>
      </c>
      <c r="M1775" s="78">
        <f t="shared" si="270"/>
        <v>59019</v>
      </c>
      <c r="N1775" s="78">
        <f t="shared" si="271"/>
        <v>60722</v>
      </c>
      <c r="O1775" s="78">
        <f t="shared" si="271"/>
        <v>45689.17</v>
      </c>
      <c r="P1775" s="78">
        <f t="shared" si="272"/>
        <v>77.414341144377232</v>
      </c>
    </row>
    <row r="1776" spans="1:16" x14ac:dyDescent="0.2">
      <c r="A1776" s="4">
        <v>9</v>
      </c>
      <c r="B1776" s="11" t="s">
        <v>24</v>
      </c>
      <c r="C1776" s="13">
        <f>[1]Dhule!C53</f>
        <v>16304</v>
      </c>
      <c r="D1776" s="13">
        <f>[1]Dhule!D53</f>
        <v>12021</v>
      </c>
      <c r="E1776" s="13">
        <f>[1]Dhule!E53</f>
        <v>0</v>
      </c>
      <c r="F1776" s="13">
        <f>[1]Dhule!F53</f>
        <v>0</v>
      </c>
      <c r="G1776" s="13">
        <v>30751</v>
      </c>
      <c r="H1776" s="13">
        <v>24047.71</v>
      </c>
      <c r="I1776" s="13">
        <f>[1]Dhule!I53</f>
        <v>0</v>
      </c>
      <c r="J1776" s="13">
        <f>[1]Dhule!J53</f>
        <v>0</v>
      </c>
      <c r="K1776" s="78">
        <f t="shared" si="268"/>
        <v>200.04750020796939</v>
      </c>
      <c r="L1776" s="78" t="e">
        <f t="shared" si="269"/>
        <v>#DIV/0!</v>
      </c>
      <c r="M1776" s="78">
        <f t="shared" si="270"/>
        <v>12021</v>
      </c>
      <c r="N1776" s="78">
        <f t="shared" si="271"/>
        <v>30751</v>
      </c>
      <c r="O1776" s="78">
        <f t="shared" si="271"/>
        <v>24047.71</v>
      </c>
      <c r="P1776" s="78">
        <f t="shared" si="272"/>
        <v>200.04750020796939</v>
      </c>
    </row>
    <row r="1777" spans="1:16" x14ac:dyDescent="0.2">
      <c r="A1777" s="4">
        <v>10</v>
      </c>
      <c r="B1777" s="11" t="s">
        <v>25</v>
      </c>
      <c r="C1777" s="13">
        <f>[1]Gadchiroli!C53</f>
        <v>11653</v>
      </c>
      <c r="D1777" s="13">
        <f>[1]Gadchiroli!D53</f>
        <v>6528</v>
      </c>
      <c r="E1777" s="13">
        <f>[1]Gadchiroli!E53</f>
        <v>2503</v>
      </c>
      <c r="F1777" s="13">
        <f>[1]Gadchiroli!F53</f>
        <v>1418</v>
      </c>
      <c r="G1777" s="13">
        <v>15027</v>
      </c>
      <c r="H1777" s="13">
        <v>5567.37</v>
      </c>
      <c r="I1777" s="13">
        <f>[1]Gadchiroli!I53</f>
        <v>0</v>
      </c>
      <c r="J1777" s="13">
        <f>[1]Gadchiroli!J53</f>
        <v>0</v>
      </c>
      <c r="K1777" s="78">
        <f t="shared" si="268"/>
        <v>85.284466911764696</v>
      </c>
      <c r="L1777" s="78">
        <f t="shared" si="269"/>
        <v>0</v>
      </c>
      <c r="M1777" s="78">
        <f t="shared" si="270"/>
        <v>7946</v>
      </c>
      <c r="N1777" s="78">
        <f t="shared" si="271"/>
        <v>15027</v>
      </c>
      <c r="O1777" s="78">
        <f t="shared" si="271"/>
        <v>5567.37</v>
      </c>
      <c r="P1777" s="78">
        <f t="shared" si="272"/>
        <v>70.065064183236842</v>
      </c>
    </row>
    <row r="1778" spans="1:16" x14ac:dyDescent="0.2">
      <c r="A1778" s="4">
        <v>11</v>
      </c>
      <c r="B1778" s="11" t="s">
        <v>26</v>
      </c>
      <c r="C1778" s="13">
        <f>[1]Gondia!C53</f>
        <v>42302</v>
      </c>
      <c r="D1778" s="13">
        <f>[1]Gondia!D53</f>
        <v>16800</v>
      </c>
      <c r="E1778" s="13">
        <f>[1]Gondia!E53</f>
        <v>7100</v>
      </c>
      <c r="F1778" s="13">
        <f>[1]Gondia!F53</f>
        <v>1501</v>
      </c>
      <c r="G1778" s="13">
        <v>31511</v>
      </c>
      <c r="H1778" s="13">
        <v>14515.18</v>
      </c>
      <c r="I1778" s="13">
        <f>[1]Gondia!I53</f>
        <v>0</v>
      </c>
      <c r="J1778" s="13">
        <f>[1]Gondia!J53</f>
        <v>0</v>
      </c>
      <c r="K1778" s="78">
        <f t="shared" si="268"/>
        <v>86.399880952380954</v>
      </c>
      <c r="L1778" s="78">
        <f t="shared" si="269"/>
        <v>0</v>
      </c>
      <c r="M1778" s="78">
        <f t="shared" si="270"/>
        <v>18301</v>
      </c>
      <c r="N1778" s="78">
        <f t="shared" si="271"/>
        <v>31511</v>
      </c>
      <c r="O1778" s="78">
        <f t="shared" si="271"/>
        <v>14515.18</v>
      </c>
      <c r="P1778" s="78">
        <f t="shared" si="272"/>
        <v>79.313589421343096</v>
      </c>
    </row>
    <row r="1779" spans="1:16" x14ac:dyDescent="0.2">
      <c r="A1779" s="4">
        <v>12</v>
      </c>
      <c r="B1779" s="11" t="s">
        <v>27</v>
      </c>
      <c r="C1779" s="13">
        <f>[1]Hingoli!C53</f>
        <v>19569</v>
      </c>
      <c r="D1779" s="13">
        <f>[1]Hingoli!D53</f>
        <v>11900</v>
      </c>
      <c r="E1779" s="13">
        <f>[1]Hingoli!E53</f>
        <v>13000</v>
      </c>
      <c r="F1779" s="13">
        <f>[1]Hingoli!F53</f>
        <v>13980</v>
      </c>
      <c r="G1779" s="13">
        <f>[1]Hingoli!G53</f>
        <v>19883</v>
      </c>
      <c r="H1779" s="13">
        <f>[1]Hingoli!H53</f>
        <v>5612</v>
      </c>
      <c r="I1779" s="13">
        <f>[1]Hingoli!I53</f>
        <v>0</v>
      </c>
      <c r="J1779" s="13">
        <f>[1]Hingoli!J53</f>
        <v>0</v>
      </c>
      <c r="K1779" s="78">
        <f t="shared" si="268"/>
        <v>47.159663865546221</v>
      </c>
      <c r="L1779" s="78">
        <f t="shared" si="269"/>
        <v>0</v>
      </c>
      <c r="M1779" s="78">
        <f t="shared" si="270"/>
        <v>25880</v>
      </c>
      <c r="N1779" s="78">
        <f t="shared" si="271"/>
        <v>19883</v>
      </c>
      <c r="O1779" s="78">
        <f t="shared" si="271"/>
        <v>5612</v>
      </c>
      <c r="P1779" s="78">
        <f t="shared" si="272"/>
        <v>21.68469860896445</v>
      </c>
    </row>
    <row r="1780" spans="1:16" x14ac:dyDescent="0.2">
      <c r="A1780" s="4">
        <v>13</v>
      </c>
      <c r="B1780" s="11" t="s">
        <v>28</v>
      </c>
      <c r="C1780" s="11">
        <f>[1]Jalgaon!C53</f>
        <v>63889</v>
      </c>
      <c r="D1780" s="11">
        <f>[1]Jalgaon!D53</f>
        <v>52500</v>
      </c>
      <c r="E1780" s="11">
        <f>[1]Jalgaon!E53</f>
        <v>29983</v>
      </c>
      <c r="F1780" s="11">
        <f>[1]Jalgaon!F53</f>
        <v>22429</v>
      </c>
      <c r="G1780" s="11">
        <v>130121</v>
      </c>
      <c r="H1780" s="11">
        <v>50983</v>
      </c>
      <c r="I1780" s="11">
        <f>[1]Jalgaon!I53</f>
        <v>0</v>
      </c>
      <c r="J1780" s="11">
        <f>[1]Jalgaon!J53</f>
        <v>0</v>
      </c>
      <c r="K1780" s="78">
        <f t="shared" si="268"/>
        <v>97.110476190476192</v>
      </c>
      <c r="L1780" s="78">
        <f t="shared" si="269"/>
        <v>0</v>
      </c>
      <c r="M1780" s="78">
        <f t="shared" si="270"/>
        <v>74929</v>
      </c>
      <c r="N1780" s="78">
        <f t="shared" si="271"/>
        <v>130121</v>
      </c>
      <c r="O1780" s="78">
        <f t="shared" si="271"/>
        <v>50983</v>
      </c>
      <c r="P1780" s="78">
        <f t="shared" si="272"/>
        <v>68.041746186389787</v>
      </c>
    </row>
    <row r="1781" spans="1:16" x14ac:dyDescent="0.2">
      <c r="A1781" s="4">
        <v>14</v>
      </c>
      <c r="B1781" s="11" t="s">
        <v>29</v>
      </c>
      <c r="C1781" s="13">
        <f>[1]Jalna!C53</f>
        <v>15777</v>
      </c>
      <c r="D1781" s="13">
        <f>[1]Jalna!D53</f>
        <v>11300</v>
      </c>
      <c r="E1781" s="13">
        <f>[1]Jalna!E53</f>
        <v>8684</v>
      </c>
      <c r="F1781" s="13">
        <f>[1]Jalna!F53</f>
        <v>1200</v>
      </c>
      <c r="G1781" s="13">
        <v>50404</v>
      </c>
      <c r="H1781" s="13">
        <v>9789.83</v>
      </c>
      <c r="I1781" s="13">
        <f>[1]Jalna!I53</f>
        <v>0</v>
      </c>
      <c r="J1781" s="13">
        <f>[1]Jalna!J53</f>
        <v>0</v>
      </c>
      <c r="K1781" s="78">
        <f t="shared" si="268"/>
        <v>86.635663716814165</v>
      </c>
      <c r="L1781" s="78">
        <f t="shared" si="269"/>
        <v>0</v>
      </c>
      <c r="M1781" s="78">
        <f t="shared" si="270"/>
        <v>12500</v>
      </c>
      <c r="N1781" s="78">
        <f t="shared" si="271"/>
        <v>50404</v>
      </c>
      <c r="O1781" s="78">
        <f t="shared" si="271"/>
        <v>9789.83</v>
      </c>
      <c r="P1781" s="78">
        <f t="shared" si="272"/>
        <v>78.318639999999988</v>
      </c>
    </row>
    <row r="1782" spans="1:16" x14ac:dyDescent="0.2">
      <c r="A1782" s="4">
        <v>15</v>
      </c>
      <c r="B1782" s="11" t="s">
        <v>30</v>
      </c>
      <c r="C1782" s="13">
        <f>[1]Kolhapur!C53</f>
        <v>164942.5</v>
      </c>
      <c r="D1782" s="13">
        <f>[1]Kolhapur!D53</f>
        <v>87500.5</v>
      </c>
      <c r="E1782" s="13">
        <f>[1]Kolhapur!E53</f>
        <v>164942.5</v>
      </c>
      <c r="F1782" s="13">
        <f>[1]Kolhapur!F53</f>
        <v>97500</v>
      </c>
      <c r="G1782" s="13">
        <v>111097</v>
      </c>
      <c r="H1782" s="13">
        <v>103446.88</v>
      </c>
      <c r="I1782" s="13">
        <f>[1]Kolhapur!I53</f>
        <v>0</v>
      </c>
      <c r="J1782" s="13">
        <f>[1]Kolhapur!J53</f>
        <v>0</v>
      </c>
      <c r="K1782" s="78">
        <f t="shared" si="268"/>
        <v>118.22433014668488</v>
      </c>
      <c r="L1782" s="78">
        <f t="shared" si="269"/>
        <v>0</v>
      </c>
      <c r="M1782" s="78">
        <f t="shared" si="270"/>
        <v>185000.5</v>
      </c>
      <c r="N1782" s="78">
        <f t="shared" si="271"/>
        <v>111097</v>
      </c>
      <c r="O1782" s="78">
        <f t="shared" si="271"/>
        <v>103446.88</v>
      </c>
      <c r="P1782" s="78">
        <f t="shared" si="272"/>
        <v>55.917081305185668</v>
      </c>
    </row>
    <row r="1783" spans="1:16" x14ac:dyDescent="0.2">
      <c r="A1783" s="4">
        <v>16</v>
      </c>
      <c r="B1783" s="11" t="s">
        <v>31</v>
      </c>
      <c r="C1783" s="13">
        <f>[1]Latur!C53</f>
        <v>120493</v>
      </c>
      <c r="D1783" s="13">
        <f>[1]Latur!D53</f>
        <v>74600</v>
      </c>
      <c r="E1783" s="13">
        <f>[1]Latur!E53</f>
        <v>31568</v>
      </c>
      <c r="F1783" s="13">
        <f>[1]Latur!F53</f>
        <v>18760</v>
      </c>
      <c r="G1783" s="13">
        <v>164142</v>
      </c>
      <c r="H1783" s="13">
        <v>68711.92</v>
      </c>
      <c r="I1783" s="13">
        <f>[1]Latur!I53</f>
        <v>0</v>
      </c>
      <c r="J1783" s="13">
        <f>[1]Latur!J53</f>
        <v>0</v>
      </c>
      <c r="K1783" s="78">
        <f t="shared" si="268"/>
        <v>92.107131367292226</v>
      </c>
      <c r="L1783" s="78">
        <f t="shared" si="269"/>
        <v>0</v>
      </c>
      <c r="M1783" s="78">
        <f t="shared" si="270"/>
        <v>93360</v>
      </c>
      <c r="N1783" s="78">
        <f t="shared" si="271"/>
        <v>164142</v>
      </c>
      <c r="O1783" s="78">
        <f t="shared" si="271"/>
        <v>68711.92</v>
      </c>
      <c r="P1783" s="78">
        <f t="shared" si="272"/>
        <v>73.59888603256212</v>
      </c>
    </row>
    <row r="1784" spans="1:16" x14ac:dyDescent="0.2">
      <c r="A1784" s="4">
        <v>17</v>
      </c>
      <c r="B1784" s="11" t="s">
        <v>32</v>
      </c>
      <c r="C1784" s="13">
        <f>[1]MumbaiCity!C53</f>
        <v>0</v>
      </c>
      <c r="D1784" s="13">
        <f>[1]MumbaiCity!D53</f>
        <v>0</v>
      </c>
      <c r="E1784" s="13">
        <f>[1]MumbaiCity!E53</f>
        <v>0</v>
      </c>
      <c r="F1784" s="13">
        <f>[1]MumbaiCity!F53</f>
        <v>0</v>
      </c>
      <c r="G1784" s="13">
        <f>[1]MumbaiCity!G53</f>
        <v>0</v>
      </c>
      <c r="H1784" s="13">
        <f>[1]MumbaiCity!H53</f>
        <v>0</v>
      </c>
      <c r="I1784" s="13">
        <f>[1]MumbaiCity!I53</f>
        <v>0</v>
      </c>
      <c r="J1784" s="13">
        <f>[1]MumbaiCity!J53</f>
        <v>0</v>
      </c>
      <c r="K1784" s="78" t="e">
        <f t="shared" si="268"/>
        <v>#DIV/0!</v>
      </c>
      <c r="L1784" s="78" t="e">
        <f t="shared" si="269"/>
        <v>#DIV/0!</v>
      </c>
      <c r="M1784" s="78">
        <f t="shared" si="270"/>
        <v>0</v>
      </c>
      <c r="N1784" s="78">
        <f t="shared" ref="N1784:O1799" si="273">G1784+I1784</f>
        <v>0</v>
      </c>
      <c r="O1784" s="78">
        <f t="shared" si="273"/>
        <v>0</v>
      </c>
      <c r="P1784" s="78" t="e">
        <f t="shared" si="272"/>
        <v>#DIV/0!</v>
      </c>
    </row>
    <row r="1785" spans="1:16" x14ac:dyDescent="0.2">
      <c r="A1785" s="4">
        <v>18</v>
      </c>
      <c r="B1785" s="19" t="s">
        <v>33</v>
      </c>
      <c r="C1785" s="79">
        <f>[1]MumbaiSub!C53</f>
        <v>0</v>
      </c>
      <c r="D1785" s="79">
        <f>[1]MumbaiSub!D53</f>
        <v>0</v>
      </c>
      <c r="E1785" s="79">
        <f>[1]MumbaiSub!E53</f>
        <v>0</v>
      </c>
      <c r="F1785" s="79">
        <f>[1]MumbaiSub!F53</f>
        <v>0</v>
      </c>
      <c r="G1785" s="79">
        <f>[1]MumbaiSub!G53</f>
        <v>0</v>
      </c>
      <c r="H1785" s="79">
        <f>[1]MumbaiSub!H53</f>
        <v>0</v>
      </c>
      <c r="I1785" s="79">
        <f>[1]MumbaiSub!I53</f>
        <v>0</v>
      </c>
      <c r="J1785" s="79">
        <f>[1]MumbaiSub!J53</f>
        <v>0</v>
      </c>
      <c r="K1785" s="78" t="e">
        <f t="shared" si="268"/>
        <v>#DIV/0!</v>
      </c>
      <c r="L1785" s="78" t="e">
        <f t="shared" si="269"/>
        <v>#DIV/0!</v>
      </c>
      <c r="M1785" s="78">
        <f t="shared" si="270"/>
        <v>0</v>
      </c>
      <c r="N1785" s="78">
        <f t="shared" si="273"/>
        <v>0</v>
      </c>
      <c r="O1785" s="78">
        <f t="shared" si="273"/>
        <v>0</v>
      </c>
      <c r="P1785" s="78" t="e">
        <f t="shared" si="272"/>
        <v>#DIV/0!</v>
      </c>
    </row>
    <row r="1786" spans="1:16" x14ac:dyDescent="0.2">
      <c r="A1786" s="4">
        <v>19</v>
      </c>
      <c r="B1786" s="11" t="s">
        <v>34</v>
      </c>
      <c r="C1786" s="13">
        <f>[1]Nagpur!C53</f>
        <v>7500</v>
      </c>
      <c r="D1786" s="13">
        <f>[1]Nagpur!D53</f>
        <v>7000</v>
      </c>
      <c r="E1786" s="13">
        <f>[1]Nagpur!E53</f>
        <v>1500</v>
      </c>
      <c r="F1786" s="13">
        <f>[1]Nagpur!F53</f>
        <v>1001</v>
      </c>
      <c r="G1786" s="13">
        <v>4182</v>
      </c>
      <c r="H1786" s="13">
        <v>4594.3500000000004</v>
      </c>
      <c r="I1786" s="13">
        <f>[1]Nagpur!I53</f>
        <v>0</v>
      </c>
      <c r="J1786" s="13">
        <f>[1]Nagpur!J53</f>
        <v>0</v>
      </c>
      <c r="K1786" s="78">
        <f t="shared" si="268"/>
        <v>65.633571428571429</v>
      </c>
      <c r="L1786" s="78">
        <f t="shared" si="269"/>
        <v>0</v>
      </c>
      <c r="M1786" s="78">
        <f t="shared" si="270"/>
        <v>8001</v>
      </c>
      <c r="N1786" s="78">
        <f t="shared" si="273"/>
        <v>4182</v>
      </c>
      <c r="O1786" s="78">
        <f t="shared" si="273"/>
        <v>4594.3500000000004</v>
      </c>
      <c r="P1786" s="78">
        <f t="shared" si="272"/>
        <v>57.422197225346835</v>
      </c>
    </row>
    <row r="1787" spans="1:16" x14ac:dyDescent="0.2">
      <c r="A1787" s="4">
        <v>20</v>
      </c>
      <c r="B1787" s="11" t="s">
        <v>35</v>
      </c>
      <c r="C1787" s="13">
        <f>[1]Nanded!C53</f>
        <v>25541.600000000002</v>
      </c>
      <c r="D1787" s="13">
        <f>[1]Nanded!D53</f>
        <v>20432.000000000004</v>
      </c>
      <c r="E1787" s="13">
        <f>[1]Nanded!E53</f>
        <v>6385.4000000000005</v>
      </c>
      <c r="F1787" s="13">
        <f>[1]Nanded!F53</f>
        <v>5108.0000000000009</v>
      </c>
      <c r="G1787" s="13">
        <v>51713</v>
      </c>
      <c r="H1787" s="13">
        <v>28529.59</v>
      </c>
      <c r="I1787" s="13">
        <f>[1]Nanded!I53</f>
        <v>0</v>
      </c>
      <c r="J1787" s="13">
        <f>[1]Nanded!J53</f>
        <v>0</v>
      </c>
      <c r="K1787" s="78">
        <f t="shared" si="268"/>
        <v>139.6319009397024</v>
      </c>
      <c r="L1787" s="78">
        <f t="shared" si="269"/>
        <v>0</v>
      </c>
      <c r="M1787" s="78">
        <f t="shared" si="270"/>
        <v>25540.000000000004</v>
      </c>
      <c r="N1787" s="78">
        <f t="shared" si="273"/>
        <v>51713</v>
      </c>
      <c r="O1787" s="78">
        <f t="shared" si="273"/>
        <v>28529.59</v>
      </c>
      <c r="P1787" s="78">
        <f t="shared" si="272"/>
        <v>111.70552075176192</v>
      </c>
    </row>
    <row r="1788" spans="1:16" x14ac:dyDescent="0.2">
      <c r="A1788" s="4">
        <v>21</v>
      </c>
      <c r="B1788" s="11" t="s">
        <v>36</v>
      </c>
      <c r="C1788" s="13">
        <f>[1]Nandurbar!C53</f>
        <v>3325</v>
      </c>
      <c r="D1788" s="13">
        <f>[1]Nandurbar!D53</f>
        <v>6649</v>
      </c>
      <c r="E1788" s="13">
        <f>[1]Nandurbar!E53</f>
        <v>1156</v>
      </c>
      <c r="F1788" s="13">
        <f>[1]Nandurbar!F53</f>
        <v>2246</v>
      </c>
      <c r="G1788" s="13">
        <f>[1]Nandurbar!G53</f>
        <v>9371</v>
      </c>
      <c r="H1788" s="13">
        <f>[1]Nandurbar!H53</f>
        <v>8335</v>
      </c>
      <c r="I1788" s="13">
        <f>[1]Nandurbar!I53</f>
        <v>0</v>
      </c>
      <c r="J1788" s="13">
        <f>[1]Nandurbar!J53</f>
        <v>0</v>
      </c>
      <c r="K1788" s="78">
        <f t="shared" si="268"/>
        <v>125.3571965709129</v>
      </c>
      <c r="L1788" s="78">
        <f t="shared" si="269"/>
        <v>0</v>
      </c>
      <c r="M1788" s="78">
        <f t="shared" si="270"/>
        <v>8895</v>
      </c>
      <c r="N1788" s="78">
        <f t="shared" si="273"/>
        <v>9371</v>
      </c>
      <c r="O1788" s="78">
        <f t="shared" si="273"/>
        <v>8335</v>
      </c>
      <c r="P1788" s="78">
        <f t="shared" si="272"/>
        <v>93.704328274311408</v>
      </c>
    </row>
    <row r="1789" spans="1:16" x14ac:dyDescent="0.2">
      <c r="A1789" s="4">
        <v>22</v>
      </c>
      <c r="B1789" s="11" t="s">
        <v>37</v>
      </c>
      <c r="C1789" s="13">
        <f>[1]Nasik!C53</f>
        <v>39899</v>
      </c>
      <c r="D1789" s="13">
        <f>[1]Nasik!D53</f>
        <v>53541.999999999993</v>
      </c>
      <c r="E1789" s="13">
        <f>[1]Nasik!E53</f>
        <v>2972</v>
      </c>
      <c r="F1789" s="13">
        <f>[1]Nasik!F53</f>
        <v>2559</v>
      </c>
      <c r="G1789" s="13">
        <v>44286</v>
      </c>
      <c r="H1789" s="13">
        <v>39121.769999999997</v>
      </c>
      <c r="I1789" s="13">
        <f>[1]Nasik!I53</f>
        <v>0</v>
      </c>
      <c r="J1789" s="13">
        <f>[1]Nasik!J53</f>
        <v>0</v>
      </c>
      <c r="K1789" s="78">
        <f t="shared" si="268"/>
        <v>73.067442381681673</v>
      </c>
      <c r="L1789" s="78">
        <f t="shared" si="269"/>
        <v>0</v>
      </c>
      <c r="M1789" s="78">
        <f t="shared" si="270"/>
        <v>56100.999999999993</v>
      </c>
      <c r="N1789" s="78">
        <f t="shared" si="273"/>
        <v>44286</v>
      </c>
      <c r="O1789" s="78">
        <f t="shared" si="273"/>
        <v>39121.769999999997</v>
      </c>
      <c r="P1789" s="78">
        <f t="shared" si="272"/>
        <v>69.73453236127699</v>
      </c>
    </row>
    <row r="1790" spans="1:16" x14ac:dyDescent="0.2">
      <c r="A1790" s="4">
        <v>23</v>
      </c>
      <c r="B1790" s="11" t="s">
        <v>38</v>
      </c>
      <c r="C1790" s="13">
        <f>[1]Osmanabad!C53</f>
        <v>40499</v>
      </c>
      <c r="D1790" s="13">
        <f>[1]Osmanabad!D53</f>
        <v>22700</v>
      </c>
      <c r="E1790" s="13">
        <f>[1]Osmanabad!E53</f>
        <v>10423</v>
      </c>
      <c r="F1790" s="13">
        <f>[1]Osmanabad!F53</f>
        <v>5689</v>
      </c>
      <c r="G1790" s="13">
        <v>45732</v>
      </c>
      <c r="H1790" s="13">
        <v>18282</v>
      </c>
      <c r="I1790" s="13">
        <f>[1]Osmanabad!I53</f>
        <v>0</v>
      </c>
      <c r="J1790" s="13">
        <f>[1]Osmanabad!J53</f>
        <v>0</v>
      </c>
      <c r="K1790" s="78">
        <f t="shared" si="268"/>
        <v>80.53744493392071</v>
      </c>
      <c r="L1790" s="78">
        <f t="shared" si="269"/>
        <v>0</v>
      </c>
      <c r="M1790" s="78">
        <f t="shared" si="270"/>
        <v>28389</v>
      </c>
      <c r="N1790" s="78">
        <f t="shared" si="273"/>
        <v>45732</v>
      </c>
      <c r="O1790" s="78">
        <f t="shared" si="273"/>
        <v>18282</v>
      </c>
      <c r="P1790" s="78">
        <f t="shared" si="272"/>
        <v>64.398182394589455</v>
      </c>
    </row>
    <row r="1791" spans="1:16" x14ac:dyDescent="0.2">
      <c r="A1791" s="4">
        <v>24</v>
      </c>
      <c r="B1791" s="5" t="s">
        <v>39</v>
      </c>
      <c r="C1791" s="5">
        <f>[1]Palghar!C53</f>
        <v>26003</v>
      </c>
      <c r="D1791" s="5">
        <f>[1]Palghar!D53</f>
        <v>8261</v>
      </c>
      <c r="E1791" s="5">
        <f>[1]Palghar!E53</f>
        <v>4737</v>
      </c>
      <c r="F1791" s="5">
        <f>[1]Palghar!F53</f>
        <v>6459</v>
      </c>
      <c r="G1791" s="5">
        <f>[1]Palghar!G53</f>
        <v>5544</v>
      </c>
      <c r="H1791" s="5">
        <f>[1]Palghar!H53</f>
        <v>3304</v>
      </c>
      <c r="I1791" s="5">
        <f>[1]Palghar!I53</f>
        <v>0</v>
      </c>
      <c r="J1791" s="5">
        <f>[1]Palghar!J53</f>
        <v>0</v>
      </c>
      <c r="K1791" s="78">
        <f t="shared" si="268"/>
        <v>39.995157971189926</v>
      </c>
      <c r="L1791" s="78">
        <f t="shared" si="269"/>
        <v>0</v>
      </c>
      <c r="M1791" s="78">
        <f t="shared" si="270"/>
        <v>14720</v>
      </c>
      <c r="N1791" s="78">
        <f t="shared" si="273"/>
        <v>5544</v>
      </c>
      <c r="O1791" s="78">
        <f t="shared" si="273"/>
        <v>3304</v>
      </c>
      <c r="P1791" s="78">
        <f t="shared" si="272"/>
        <v>22.445652173913043</v>
      </c>
    </row>
    <row r="1792" spans="1:16" x14ac:dyDescent="0.2">
      <c r="A1792" s="4">
        <v>25</v>
      </c>
      <c r="B1792" s="11" t="s">
        <v>40</v>
      </c>
      <c r="C1792" s="13">
        <f>[1]Parbhani!C53</f>
        <v>15508</v>
      </c>
      <c r="D1792" s="13">
        <f>[1]Parbhani!D53</f>
        <v>14300</v>
      </c>
      <c r="E1792" s="13">
        <f>[1]Parbhani!E53</f>
        <v>20000</v>
      </c>
      <c r="F1792" s="13">
        <f>[1]Parbhani!F53</f>
        <v>24726</v>
      </c>
      <c r="G1792" s="13">
        <v>65976</v>
      </c>
      <c r="H1792" s="13">
        <v>22025.32</v>
      </c>
      <c r="I1792" s="13">
        <f>[1]Parbhani!I53</f>
        <v>0</v>
      </c>
      <c r="J1792" s="13">
        <f>[1]Parbhani!J53</f>
        <v>0</v>
      </c>
      <c r="K1792" s="78">
        <f t="shared" si="268"/>
        <v>154.02321678321678</v>
      </c>
      <c r="L1792" s="78">
        <f t="shared" si="269"/>
        <v>0</v>
      </c>
      <c r="M1792" s="78">
        <f t="shared" si="270"/>
        <v>39026</v>
      </c>
      <c r="N1792" s="78">
        <f t="shared" si="273"/>
        <v>65976</v>
      </c>
      <c r="O1792" s="78">
        <f t="shared" si="273"/>
        <v>22025.32</v>
      </c>
      <c r="P1792" s="78">
        <f t="shared" si="272"/>
        <v>56.437554450878899</v>
      </c>
    </row>
    <row r="1793" spans="1:16" x14ac:dyDescent="0.2">
      <c r="A1793" s="4">
        <v>26</v>
      </c>
      <c r="B1793" s="11" t="s">
        <v>41</v>
      </c>
      <c r="C1793" s="13">
        <f>[1]Pune!C53</f>
        <v>241397</v>
      </c>
      <c r="D1793" s="13">
        <f>[1]Pune!D53</f>
        <v>174000</v>
      </c>
      <c r="E1793" s="13">
        <f>[1]Pune!E53</f>
        <v>86512</v>
      </c>
      <c r="F1793" s="13">
        <f>[1]Pune!F53</f>
        <v>62000</v>
      </c>
      <c r="G1793" s="13">
        <v>190985</v>
      </c>
      <c r="H1793" s="13">
        <v>164776</v>
      </c>
      <c r="I1793" s="13">
        <f>[1]Pune!I53</f>
        <v>0</v>
      </c>
      <c r="J1793" s="13">
        <f>[1]Pune!J53</f>
        <v>0</v>
      </c>
      <c r="K1793" s="78">
        <f t="shared" si="268"/>
        <v>94.698850574712651</v>
      </c>
      <c r="L1793" s="78">
        <f t="shared" si="269"/>
        <v>0</v>
      </c>
      <c r="M1793" s="78">
        <f t="shared" si="270"/>
        <v>236000</v>
      </c>
      <c r="N1793" s="78">
        <f t="shared" si="273"/>
        <v>190985</v>
      </c>
      <c r="O1793" s="78">
        <f t="shared" si="273"/>
        <v>164776</v>
      </c>
      <c r="P1793" s="78">
        <f t="shared" si="272"/>
        <v>69.820338983050846</v>
      </c>
    </row>
    <row r="1794" spans="1:16" x14ac:dyDescent="0.2">
      <c r="A1794" s="4">
        <v>27</v>
      </c>
      <c r="B1794" s="11" t="s">
        <v>42</v>
      </c>
      <c r="C1794" s="13">
        <f>[1]Raigad!C53</f>
        <v>21590</v>
      </c>
      <c r="D1794" s="13">
        <f>[1]Raigad!D53</f>
        <v>10300</v>
      </c>
      <c r="E1794" s="13">
        <f>[1]Raigad!E53</f>
        <v>5642</v>
      </c>
      <c r="F1794" s="13">
        <f>[1]Raigad!F53</f>
        <v>2536</v>
      </c>
      <c r="G1794" s="13">
        <v>21198</v>
      </c>
      <c r="H1794" s="13">
        <v>9375.2900000000009</v>
      </c>
      <c r="I1794" s="13">
        <f>[1]Raigad!I53</f>
        <v>0</v>
      </c>
      <c r="J1794" s="13">
        <f>[1]Raigad!J53</f>
        <v>0</v>
      </c>
      <c r="K1794" s="78">
        <f t="shared" si="268"/>
        <v>91.022233009708742</v>
      </c>
      <c r="L1794" s="78">
        <f t="shared" si="269"/>
        <v>0</v>
      </c>
      <c r="M1794" s="78">
        <f t="shared" si="270"/>
        <v>12836</v>
      </c>
      <c r="N1794" s="78">
        <f t="shared" si="273"/>
        <v>21198</v>
      </c>
      <c r="O1794" s="78">
        <f t="shared" si="273"/>
        <v>9375.2900000000009</v>
      </c>
      <c r="P1794" s="78">
        <f t="shared" si="272"/>
        <v>73.039030850732317</v>
      </c>
    </row>
    <row r="1795" spans="1:16" x14ac:dyDescent="0.2">
      <c r="A1795" s="4">
        <v>28</v>
      </c>
      <c r="B1795" s="11" t="s">
        <v>43</v>
      </c>
      <c r="C1795" s="13">
        <f>[1]Ratnagiri!C53</f>
        <v>5961</v>
      </c>
      <c r="D1795" s="13">
        <f>[1]Ratnagiri!D53</f>
        <v>5960</v>
      </c>
      <c r="E1795" s="13">
        <f>[1]Ratnagiri!E53</f>
        <v>13909</v>
      </c>
      <c r="F1795" s="13">
        <f>[1]Ratnagiri!F53</f>
        <v>3024</v>
      </c>
      <c r="G1795" s="13">
        <v>7227</v>
      </c>
      <c r="H1795" s="13">
        <v>1458.18</v>
      </c>
      <c r="I1795" s="13">
        <f>[1]Ratnagiri!I53</f>
        <v>0</v>
      </c>
      <c r="J1795" s="13">
        <f>[1]Ratnagiri!J53</f>
        <v>0</v>
      </c>
      <c r="K1795" s="78">
        <f t="shared" si="268"/>
        <v>24.466107382550337</v>
      </c>
      <c r="L1795" s="78">
        <f t="shared" si="269"/>
        <v>0</v>
      </c>
      <c r="M1795" s="78">
        <f t="shared" si="270"/>
        <v>8984</v>
      </c>
      <c r="N1795" s="78">
        <f t="shared" si="273"/>
        <v>7227</v>
      </c>
      <c r="O1795" s="78">
        <f t="shared" si="273"/>
        <v>1458.18</v>
      </c>
      <c r="P1795" s="78">
        <f t="shared" si="272"/>
        <v>16.230854853072131</v>
      </c>
    </row>
    <row r="1796" spans="1:16" x14ac:dyDescent="0.2">
      <c r="A1796" s="4">
        <v>29</v>
      </c>
      <c r="B1796" s="11" t="s">
        <v>44</v>
      </c>
      <c r="C1796" s="13">
        <f>[1]Sangli!C53</f>
        <v>96875</v>
      </c>
      <c r="D1796" s="13">
        <f>[1]Sangli!D53</f>
        <v>101200</v>
      </c>
      <c r="E1796" s="13">
        <f>[1]Sangli!E53</f>
        <v>42944</v>
      </c>
      <c r="F1796" s="13">
        <f>[1]Sangli!F53</f>
        <v>48799</v>
      </c>
      <c r="G1796" s="13">
        <v>79154</v>
      </c>
      <c r="H1796" s="13">
        <v>55193.02</v>
      </c>
      <c r="I1796" s="13">
        <f>[1]Sangli!I53</f>
        <v>0</v>
      </c>
      <c r="J1796" s="13">
        <f>[1]Sangli!J53</f>
        <v>0</v>
      </c>
      <c r="K1796" s="78">
        <f t="shared" si="268"/>
        <v>54.538557312252969</v>
      </c>
      <c r="L1796" s="78">
        <f t="shared" si="269"/>
        <v>0</v>
      </c>
      <c r="M1796" s="78">
        <f t="shared" si="270"/>
        <v>149999</v>
      </c>
      <c r="N1796" s="78">
        <f t="shared" si="273"/>
        <v>79154</v>
      </c>
      <c r="O1796" s="78">
        <f t="shared" si="273"/>
        <v>55193.02</v>
      </c>
      <c r="P1796" s="78">
        <f t="shared" si="272"/>
        <v>36.795591970613131</v>
      </c>
    </row>
    <row r="1797" spans="1:16" x14ac:dyDescent="0.2">
      <c r="A1797" s="4">
        <v>30</v>
      </c>
      <c r="B1797" s="11" t="s">
        <v>45</v>
      </c>
      <c r="C1797" s="13">
        <f>[1]Satara!C53</f>
        <v>76261</v>
      </c>
      <c r="D1797" s="13">
        <f>[1]Satara!D53</f>
        <v>110000</v>
      </c>
      <c r="E1797" s="13">
        <f>[1]Satara!E53</f>
        <v>65000</v>
      </c>
      <c r="F1797" s="13">
        <f>[1]Satara!F53</f>
        <v>85001</v>
      </c>
      <c r="G1797" s="13">
        <v>202610</v>
      </c>
      <c r="H1797" s="13">
        <v>116108.58</v>
      </c>
      <c r="I1797" s="13">
        <f>[1]Satara!I53</f>
        <v>0</v>
      </c>
      <c r="J1797" s="13">
        <f>[1]Satara!J53</f>
        <v>0</v>
      </c>
      <c r="K1797" s="78">
        <f t="shared" si="268"/>
        <v>105.55325454545455</v>
      </c>
      <c r="L1797" s="78">
        <f t="shared" si="269"/>
        <v>0</v>
      </c>
      <c r="M1797" s="78">
        <f t="shared" si="270"/>
        <v>195001</v>
      </c>
      <c r="N1797" s="78">
        <f t="shared" si="273"/>
        <v>202610</v>
      </c>
      <c r="O1797" s="78">
        <f t="shared" si="273"/>
        <v>116108.58</v>
      </c>
      <c r="P1797" s="78">
        <f t="shared" si="272"/>
        <v>59.542556192019525</v>
      </c>
    </row>
    <row r="1798" spans="1:16" x14ac:dyDescent="0.2">
      <c r="A1798" s="4">
        <v>31</v>
      </c>
      <c r="B1798" s="11" t="s">
        <v>46</v>
      </c>
      <c r="C1798" s="13">
        <f>[1]Sindhudurg!C53</f>
        <v>5851</v>
      </c>
      <c r="D1798" s="13">
        <f>[1]Sindhudurg!D53</f>
        <v>9500</v>
      </c>
      <c r="E1798" s="13">
        <f>[1]Sindhudurg!E53</f>
        <v>3014</v>
      </c>
      <c r="F1798" s="13">
        <f>[1]Sindhudurg!F53</f>
        <v>1000</v>
      </c>
      <c r="G1798" s="13">
        <v>16710</v>
      </c>
      <c r="H1798" s="13">
        <v>7090.57</v>
      </c>
      <c r="I1798" s="13">
        <f>[1]Sindhudurg!I53</f>
        <v>0</v>
      </c>
      <c r="J1798" s="13">
        <f>[1]Sindhudurg!J53</f>
        <v>0</v>
      </c>
      <c r="K1798" s="78">
        <f t="shared" si="268"/>
        <v>74.637578947368425</v>
      </c>
      <c r="L1798" s="78">
        <f t="shared" si="269"/>
        <v>0</v>
      </c>
      <c r="M1798" s="78">
        <f t="shared" si="270"/>
        <v>10500</v>
      </c>
      <c r="N1798" s="78">
        <f t="shared" si="273"/>
        <v>16710</v>
      </c>
      <c r="O1798" s="78">
        <f t="shared" si="273"/>
        <v>7090.57</v>
      </c>
      <c r="P1798" s="78">
        <f t="shared" si="272"/>
        <v>67.5292380952381</v>
      </c>
    </row>
    <row r="1799" spans="1:16" x14ac:dyDescent="0.2">
      <c r="A1799" s="4">
        <v>32</v>
      </c>
      <c r="B1799" s="11" t="s">
        <v>47</v>
      </c>
      <c r="C1799" s="13">
        <f>[1]Solapur!C53</f>
        <v>9999</v>
      </c>
      <c r="D1799" s="13">
        <f>[1]Solapur!D53</f>
        <v>13173.470000000001</v>
      </c>
      <c r="E1799" s="13">
        <f>[1]Solapur!E53</f>
        <v>16869</v>
      </c>
      <c r="F1799" s="13">
        <f>[1]Solapur!F53</f>
        <v>24450</v>
      </c>
      <c r="G1799" s="13">
        <v>33724</v>
      </c>
      <c r="H1799" s="13">
        <v>23447.69</v>
      </c>
      <c r="I1799" s="13">
        <f>[1]Solapur!I53</f>
        <v>0</v>
      </c>
      <c r="J1799" s="13">
        <f>[1]Solapur!J53</f>
        <v>0</v>
      </c>
      <c r="K1799" s="78">
        <f t="shared" si="268"/>
        <v>177.99175160379153</v>
      </c>
      <c r="L1799" s="78">
        <f t="shared" si="269"/>
        <v>0</v>
      </c>
      <c r="M1799" s="78">
        <f t="shared" si="270"/>
        <v>37623.47</v>
      </c>
      <c r="N1799" s="78">
        <f t="shared" si="273"/>
        <v>33724</v>
      </c>
      <c r="O1799" s="78">
        <f t="shared" si="273"/>
        <v>23447.69</v>
      </c>
      <c r="P1799" s="78">
        <f t="shared" si="272"/>
        <v>62.321976149462024</v>
      </c>
    </row>
    <row r="1800" spans="1:16" x14ac:dyDescent="0.2">
      <c r="A1800" s="4">
        <v>33</v>
      </c>
      <c r="B1800" s="11" t="s">
        <v>48</v>
      </c>
      <c r="C1800" s="13">
        <f>[1]Thane!C53</f>
        <v>14592</v>
      </c>
      <c r="D1800" s="13">
        <f>[1]Thane!D53</f>
        <v>9500</v>
      </c>
      <c r="E1800" s="13">
        <f>[1]Thane!E53</f>
        <v>6559</v>
      </c>
      <c r="F1800" s="13">
        <f>[1]Thane!F53</f>
        <v>7250</v>
      </c>
      <c r="G1800" s="13">
        <v>26769</v>
      </c>
      <c r="H1800" s="13">
        <v>13490</v>
      </c>
      <c r="I1800" s="13">
        <f>[1]Thane!I53</f>
        <v>0</v>
      </c>
      <c r="J1800" s="13">
        <f>[1]Thane!J53</f>
        <v>0</v>
      </c>
      <c r="K1800" s="78">
        <f t="shared" si="268"/>
        <v>142</v>
      </c>
      <c r="L1800" s="78">
        <f t="shared" si="269"/>
        <v>0</v>
      </c>
      <c r="M1800" s="78">
        <f t="shared" si="270"/>
        <v>16750</v>
      </c>
      <c r="N1800" s="78">
        <f t="shared" ref="N1800:O1804" si="274">G1800+I1800</f>
        <v>26769</v>
      </c>
      <c r="O1800" s="78">
        <f t="shared" si="274"/>
        <v>13490</v>
      </c>
      <c r="P1800" s="78">
        <f t="shared" si="272"/>
        <v>80.537313432835816</v>
      </c>
    </row>
    <row r="1801" spans="1:16" x14ac:dyDescent="0.2">
      <c r="A1801" s="4">
        <v>34</v>
      </c>
      <c r="B1801" s="11" t="s">
        <v>49</v>
      </c>
      <c r="C1801" s="13">
        <f>[1]Wardha!C53</f>
        <v>0</v>
      </c>
      <c r="D1801" s="13">
        <f>[1]Wardha!D53</f>
        <v>0</v>
      </c>
      <c r="E1801" s="13">
        <f>[1]Wardha!E53</f>
        <v>0</v>
      </c>
      <c r="F1801" s="13">
        <f>[1]Wardha!F53</f>
        <v>0</v>
      </c>
      <c r="G1801" s="13">
        <f>[1]Wardha!G53</f>
        <v>0</v>
      </c>
      <c r="H1801" s="13">
        <f>[1]Wardha!H53</f>
        <v>0</v>
      </c>
      <c r="I1801" s="13">
        <f>[1]Wardha!I53</f>
        <v>0</v>
      </c>
      <c r="J1801" s="13">
        <f>[1]Wardha!J53</f>
        <v>0</v>
      </c>
      <c r="K1801" s="78" t="e">
        <f t="shared" si="268"/>
        <v>#DIV/0!</v>
      </c>
      <c r="L1801" s="78" t="e">
        <f t="shared" si="269"/>
        <v>#DIV/0!</v>
      </c>
      <c r="M1801" s="78">
        <f t="shared" si="270"/>
        <v>0</v>
      </c>
      <c r="N1801" s="78">
        <f t="shared" si="274"/>
        <v>0</v>
      </c>
      <c r="O1801" s="78">
        <f t="shared" si="274"/>
        <v>0</v>
      </c>
      <c r="P1801" s="78" t="e">
        <f t="shared" si="272"/>
        <v>#DIV/0!</v>
      </c>
    </row>
    <row r="1802" spans="1:16" x14ac:dyDescent="0.2">
      <c r="A1802" s="4">
        <v>35</v>
      </c>
      <c r="B1802" s="11" t="s">
        <v>50</v>
      </c>
      <c r="C1802" s="13">
        <f>[1]Washim!C53</f>
        <v>42000</v>
      </c>
      <c r="D1802" s="13">
        <f>[1]Washim!D53</f>
        <v>40500</v>
      </c>
      <c r="E1802" s="13">
        <f>[1]Washim!E53</f>
        <v>23978</v>
      </c>
      <c r="F1802" s="13">
        <f>[1]Washim!F53</f>
        <v>21000</v>
      </c>
      <c r="G1802" s="13">
        <f>[1]Washim!G53</f>
        <v>54116</v>
      </c>
      <c r="H1802" s="13">
        <f>[1]Washim!H53</f>
        <v>41856.269999999997</v>
      </c>
      <c r="I1802" s="13">
        <f>[1]Washim!I53</f>
        <v>0</v>
      </c>
      <c r="J1802" s="13">
        <f>[1]Washim!J53</f>
        <v>0</v>
      </c>
      <c r="K1802" s="78">
        <f t="shared" si="268"/>
        <v>103.34881481481482</v>
      </c>
      <c r="L1802" s="78">
        <f t="shared" si="269"/>
        <v>0</v>
      </c>
      <c r="M1802" s="78">
        <f t="shared" si="270"/>
        <v>61500</v>
      </c>
      <c r="N1802" s="78">
        <f t="shared" si="274"/>
        <v>54116</v>
      </c>
      <c r="O1802" s="78">
        <f t="shared" si="274"/>
        <v>41856.269999999997</v>
      </c>
      <c r="P1802" s="78">
        <f t="shared" si="272"/>
        <v>68.058975609756089</v>
      </c>
    </row>
    <row r="1803" spans="1:16" x14ac:dyDescent="0.2">
      <c r="A1803" s="4">
        <v>36</v>
      </c>
      <c r="B1803" s="11" t="s">
        <v>51</v>
      </c>
      <c r="C1803" s="13">
        <f>[1]Yavatmal!C53</f>
        <v>84000</v>
      </c>
      <c r="D1803" s="13">
        <f>[1]Yavatmal!D53</f>
        <v>63800</v>
      </c>
      <c r="E1803" s="13">
        <f>[1]Yavatmal!E53</f>
        <v>18000</v>
      </c>
      <c r="F1803" s="13">
        <f>[1]Yavatmal!F53</f>
        <v>21910</v>
      </c>
      <c r="G1803" s="13">
        <v>86130</v>
      </c>
      <c r="H1803" s="13">
        <v>60135.02</v>
      </c>
      <c r="I1803" s="13">
        <f>[1]Yavatmal!I53</f>
        <v>0</v>
      </c>
      <c r="J1803" s="13">
        <f>[1]Yavatmal!J53</f>
        <v>0</v>
      </c>
      <c r="K1803" s="78">
        <f t="shared" si="268"/>
        <v>94.255517241379309</v>
      </c>
      <c r="L1803" s="78">
        <f t="shared" si="269"/>
        <v>0</v>
      </c>
      <c r="M1803" s="78">
        <f t="shared" si="270"/>
        <v>85710</v>
      </c>
      <c r="N1803" s="78">
        <f t="shared" si="274"/>
        <v>86130</v>
      </c>
      <c r="O1803" s="78">
        <f t="shared" si="274"/>
        <v>60135.02</v>
      </c>
      <c r="P1803" s="78">
        <f t="shared" si="272"/>
        <v>70.161031384902572</v>
      </c>
    </row>
    <row r="1804" spans="1:16" x14ac:dyDescent="0.2">
      <c r="A1804" s="20"/>
      <c r="B1804" s="21" t="s">
        <v>8</v>
      </c>
      <c r="C1804" s="76">
        <f t="shared" ref="C1804:J1804" si="275">SUM(C1768:C1803)</f>
        <v>1823574.1</v>
      </c>
      <c r="D1804" s="76">
        <f t="shared" si="275"/>
        <v>1371254.97</v>
      </c>
      <c r="E1804" s="76">
        <f t="shared" si="275"/>
        <v>856740.9</v>
      </c>
      <c r="F1804" s="76">
        <f t="shared" si="275"/>
        <v>687163</v>
      </c>
      <c r="G1804" s="76">
        <f t="shared" si="275"/>
        <v>2120800</v>
      </c>
      <c r="H1804" s="76">
        <f t="shared" si="275"/>
        <v>1305625.4100000001</v>
      </c>
      <c r="I1804" s="76">
        <f t="shared" si="275"/>
        <v>0</v>
      </c>
      <c r="J1804" s="76">
        <f t="shared" si="275"/>
        <v>0</v>
      </c>
      <c r="K1804" s="76">
        <f t="shared" si="268"/>
        <v>95.213905405207043</v>
      </c>
      <c r="L1804" s="76">
        <f t="shared" si="269"/>
        <v>0</v>
      </c>
      <c r="M1804" s="76">
        <f t="shared" si="270"/>
        <v>2058417.97</v>
      </c>
      <c r="N1804" s="76">
        <f t="shared" si="274"/>
        <v>2120800</v>
      </c>
      <c r="O1804" s="76">
        <f t="shared" si="274"/>
        <v>1305625.4100000001</v>
      </c>
      <c r="P1804" s="76">
        <f t="shared" si="272"/>
        <v>63.428585886276544</v>
      </c>
    </row>
    <row r="1805" spans="1:16" ht="20.25" x14ac:dyDescent="0.2">
      <c r="A1805" s="110" t="s">
        <v>109</v>
      </c>
      <c r="B1805" s="110"/>
      <c r="C1805" s="110"/>
      <c r="D1805" s="110"/>
      <c r="E1805" s="110"/>
      <c r="F1805" s="110"/>
      <c r="G1805" s="110"/>
      <c r="H1805" s="110"/>
      <c r="I1805" s="110"/>
      <c r="J1805" s="110"/>
      <c r="K1805" s="110"/>
      <c r="L1805" s="110"/>
      <c r="M1805" s="110"/>
      <c r="N1805" s="110"/>
      <c r="O1805" s="110"/>
      <c r="P1805" s="110"/>
    </row>
    <row r="1806" spans="1:16" x14ac:dyDescent="0.2">
      <c r="A1806" s="111"/>
      <c r="B1806" s="111"/>
      <c r="C1806" s="111"/>
      <c r="D1806" s="111"/>
      <c r="E1806" s="111"/>
      <c r="F1806" s="111"/>
      <c r="G1806" s="111"/>
      <c r="H1806" s="111"/>
      <c r="I1806" s="111"/>
      <c r="J1806" s="111"/>
      <c r="K1806" s="111"/>
      <c r="L1806" s="111"/>
      <c r="M1806" s="111"/>
      <c r="N1806" s="111"/>
      <c r="O1806" s="111"/>
      <c r="P1806" s="111"/>
    </row>
    <row r="1807" spans="1:16" ht="15.75" x14ac:dyDescent="0.2">
      <c r="A1807" s="112" t="str">
        <f>A3</f>
        <v>Disbursements under Crop Loans - 17.07.2021</v>
      </c>
      <c r="B1807" s="112"/>
      <c r="C1807" s="112"/>
      <c r="D1807" s="112"/>
      <c r="E1807" s="112"/>
      <c r="F1807" s="112"/>
      <c r="G1807" s="112"/>
      <c r="H1807" s="112"/>
      <c r="I1807" s="112"/>
      <c r="J1807" s="112"/>
      <c r="K1807" s="112"/>
      <c r="L1807" s="112"/>
      <c r="M1807" s="112"/>
      <c r="N1807" s="112"/>
      <c r="O1807" s="112"/>
      <c r="P1807" s="112"/>
    </row>
    <row r="1808" spans="1:16" x14ac:dyDescent="0.2">
      <c r="A1808" s="2"/>
      <c r="B1808" s="2"/>
      <c r="C1808" s="2"/>
      <c r="D1808" s="2"/>
      <c r="E1808" s="2"/>
      <c r="F1808" s="2"/>
      <c r="G1808" s="2"/>
      <c r="H1808" s="2"/>
      <c r="I1808" s="2"/>
      <c r="J1808" s="2"/>
      <c r="K1808" s="2"/>
      <c r="L1808" s="2"/>
      <c r="M1808" s="113" t="s">
        <v>2</v>
      </c>
      <c r="N1808" s="113"/>
      <c r="O1808" s="113"/>
      <c r="P1808" s="113"/>
    </row>
    <row r="1809" spans="1:16" ht="12.75" customHeight="1" x14ac:dyDescent="0.2">
      <c r="A1809" s="100" t="s">
        <v>3</v>
      </c>
      <c r="B1809" s="100" t="s">
        <v>58</v>
      </c>
      <c r="C1809" s="103" t="str">
        <f>C1589</f>
        <v>Crop Loan Target 
ACP 2021-22</v>
      </c>
      <c r="D1809" s="104"/>
      <c r="E1809" s="104"/>
      <c r="F1809" s="105"/>
      <c r="G1809" s="106" t="str">
        <f>G1589</f>
        <v>Cumulative Achievement from 
01.04.2021</v>
      </c>
      <c r="H1809" s="107"/>
      <c r="I1809" s="107"/>
      <c r="J1809" s="108"/>
      <c r="K1809" s="92" t="s">
        <v>7</v>
      </c>
      <c r="L1809" s="92"/>
      <c r="M1809" s="92" t="s">
        <v>8</v>
      </c>
      <c r="N1809" s="92"/>
      <c r="O1809" s="92"/>
      <c r="P1809" s="92"/>
    </row>
    <row r="1810" spans="1:16" x14ac:dyDescent="0.2">
      <c r="A1810" s="101"/>
      <c r="B1810" s="101"/>
      <c r="C1810" s="93" t="s">
        <v>9</v>
      </c>
      <c r="D1810" s="93"/>
      <c r="E1810" s="94" t="s">
        <v>10</v>
      </c>
      <c r="F1810" s="95"/>
      <c r="G1810" s="96" t="s">
        <v>9</v>
      </c>
      <c r="H1810" s="97"/>
      <c r="I1810" s="96" t="s">
        <v>10</v>
      </c>
      <c r="J1810" s="97"/>
      <c r="K1810" s="98" t="s">
        <v>9</v>
      </c>
      <c r="L1810" s="98" t="s">
        <v>10</v>
      </c>
      <c r="M1810" s="98" t="s">
        <v>11</v>
      </c>
      <c r="N1810" s="93" t="s">
        <v>12</v>
      </c>
      <c r="O1810" s="93"/>
      <c r="P1810" s="98" t="s">
        <v>13</v>
      </c>
    </row>
    <row r="1811" spans="1:16" x14ac:dyDescent="0.2">
      <c r="A1811" s="102"/>
      <c r="B1811" s="102"/>
      <c r="C1811" s="3" t="s">
        <v>14</v>
      </c>
      <c r="D1811" s="3" t="s">
        <v>15</v>
      </c>
      <c r="E1811" s="3" t="s">
        <v>14</v>
      </c>
      <c r="F1811" s="3" t="s">
        <v>15</v>
      </c>
      <c r="G1811" s="3" t="s">
        <v>14</v>
      </c>
      <c r="H1811" s="3" t="s">
        <v>15</v>
      </c>
      <c r="I1811" s="3" t="s">
        <v>14</v>
      </c>
      <c r="J1811" s="3" t="s">
        <v>15</v>
      </c>
      <c r="K1811" s="99"/>
      <c r="L1811" s="99"/>
      <c r="M1811" s="99"/>
      <c r="N1811" s="3" t="s">
        <v>14</v>
      </c>
      <c r="O1811" s="3" t="s">
        <v>15</v>
      </c>
      <c r="P1811" s="99"/>
    </row>
    <row r="1812" spans="1:16" x14ac:dyDescent="0.2">
      <c r="A1812" s="4">
        <v>1</v>
      </c>
      <c r="B1812" s="11" t="s">
        <v>16</v>
      </c>
      <c r="C1812" s="13">
        <f>[1]Ahmednagar!C55</f>
        <v>0</v>
      </c>
      <c r="D1812" s="13">
        <f>[1]Ahmednagar!D55</f>
        <v>0</v>
      </c>
      <c r="E1812" s="13">
        <f>[1]Ahmednagar!E55</f>
        <v>0</v>
      </c>
      <c r="F1812" s="13">
        <f>[1]Ahmednagar!F55</f>
        <v>0</v>
      </c>
      <c r="G1812" s="13">
        <f>[1]Ahmednagar!G55</f>
        <v>0</v>
      </c>
      <c r="H1812" s="13">
        <f>[1]Ahmednagar!H55</f>
        <v>0</v>
      </c>
      <c r="I1812" s="13">
        <f>[1]Ahmednagar!I55</f>
        <v>0</v>
      </c>
      <c r="J1812" s="13">
        <f>[1]Ahmednagar!J55</f>
        <v>0</v>
      </c>
      <c r="K1812" s="78" t="e">
        <f t="shared" ref="K1812:K1848" si="276">(H1812/D1812)*100</f>
        <v>#DIV/0!</v>
      </c>
      <c r="L1812" s="78" t="e">
        <f t="shared" ref="L1812:L1848" si="277">(J1812/F1812)*100</f>
        <v>#DIV/0!</v>
      </c>
      <c r="M1812" s="78">
        <f t="shared" ref="M1812:M1848" si="278">D1812+F1812</f>
        <v>0</v>
      </c>
      <c r="N1812" s="78">
        <f t="shared" ref="N1812:O1827" si="279">G1812+I1812</f>
        <v>0</v>
      </c>
      <c r="O1812" s="78">
        <f t="shared" si="279"/>
        <v>0</v>
      </c>
      <c r="P1812" s="78" t="e">
        <f t="shared" ref="P1812:P1848" si="280">(O1812/M1812)*100</f>
        <v>#DIV/0!</v>
      </c>
    </row>
    <row r="1813" spans="1:16" x14ac:dyDescent="0.2">
      <c r="A1813" s="4">
        <v>2</v>
      </c>
      <c r="B1813" s="11" t="s">
        <v>17</v>
      </c>
      <c r="C1813" s="13">
        <f>[1]Akola!C55</f>
        <v>0</v>
      </c>
      <c r="D1813" s="13">
        <f>[1]Akola!D55</f>
        <v>0</v>
      </c>
      <c r="E1813" s="13">
        <f>[1]Akola!E55</f>
        <v>0</v>
      </c>
      <c r="F1813" s="13">
        <f>[1]Akola!F55</f>
        <v>0</v>
      </c>
      <c r="G1813" s="13">
        <f>[1]Akola!G55</f>
        <v>0</v>
      </c>
      <c r="H1813" s="13">
        <f>[1]Akola!H55</f>
        <v>0</v>
      </c>
      <c r="I1813" s="13">
        <f>[1]Akola!I55</f>
        <v>0</v>
      </c>
      <c r="J1813" s="13">
        <f>[1]Akola!J55</f>
        <v>0</v>
      </c>
      <c r="K1813" s="78" t="e">
        <f t="shared" si="276"/>
        <v>#DIV/0!</v>
      </c>
      <c r="L1813" s="78" t="e">
        <f t="shared" si="277"/>
        <v>#DIV/0!</v>
      </c>
      <c r="M1813" s="78">
        <f t="shared" si="278"/>
        <v>0</v>
      </c>
      <c r="N1813" s="78">
        <f t="shared" si="279"/>
        <v>0</v>
      </c>
      <c r="O1813" s="78">
        <f t="shared" si="279"/>
        <v>0</v>
      </c>
      <c r="P1813" s="78" t="e">
        <f t="shared" si="280"/>
        <v>#DIV/0!</v>
      </c>
    </row>
    <row r="1814" spans="1:16" x14ac:dyDescent="0.2">
      <c r="A1814" s="4">
        <v>3</v>
      </c>
      <c r="B1814" s="11" t="s">
        <v>18</v>
      </c>
      <c r="C1814" s="13">
        <f>[1]Amravati!C55</f>
        <v>0</v>
      </c>
      <c r="D1814" s="13">
        <f>[1]Amravati!D55</f>
        <v>0</v>
      </c>
      <c r="E1814" s="13">
        <f>[1]Amravati!E55</f>
        <v>0</v>
      </c>
      <c r="F1814" s="13">
        <f>[1]Amravati!F55</f>
        <v>0</v>
      </c>
      <c r="G1814" s="13">
        <f>[1]Amravati!G55</f>
        <v>0</v>
      </c>
      <c r="H1814" s="13">
        <f>[1]Amravati!H55</f>
        <v>0</v>
      </c>
      <c r="I1814" s="13">
        <f>[1]Amravati!I55</f>
        <v>0</v>
      </c>
      <c r="J1814" s="13">
        <f>[1]Amravati!J55</f>
        <v>0</v>
      </c>
      <c r="K1814" s="78" t="e">
        <f t="shared" si="276"/>
        <v>#DIV/0!</v>
      </c>
      <c r="L1814" s="78" t="e">
        <f t="shared" si="277"/>
        <v>#DIV/0!</v>
      </c>
      <c r="M1814" s="78">
        <f t="shared" si="278"/>
        <v>0</v>
      </c>
      <c r="N1814" s="78">
        <f t="shared" si="279"/>
        <v>0</v>
      </c>
      <c r="O1814" s="78">
        <f t="shared" si="279"/>
        <v>0</v>
      </c>
      <c r="P1814" s="78" t="e">
        <f t="shared" si="280"/>
        <v>#DIV/0!</v>
      </c>
    </row>
    <row r="1815" spans="1:16" x14ac:dyDescent="0.2">
      <c r="A1815" s="4">
        <v>4</v>
      </c>
      <c r="B1815" s="11" t="s">
        <v>19</v>
      </c>
      <c r="C1815" s="13">
        <f>[1]Aurangabad!C55</f>
        <v>0</v>
      </c>
      <c r="D1815" s="13">
        <f>[1]Aurangabad!D55</f>
        <v>0</v>
      </c>
      <c r="E1815" s="13">
        <f>[1]Aurangabad!E55</f>
        <v>0</v>
      </c>
      <c r="F1815" s="13">
        <f>[1]Aurangabad!F55</f>
        <v>0</v>
      </c>
      <c r="G1815" s="13">
        <f>[1]Aurangabad!G55</f>
        <v>0</v>
      </c>
      <c r="H1815" s="13">
        <f>[1]Aurangabad!H55</f>
        <v>0</v>
      </c>
      <c r="I1815" s="13">
        <f>[1]Aurangabad!I55</f>
        <v>0</v>
      </c>
      <c r="J1815" s="13">
        <f>[1]Aurangabad!J55</f>
        <v>0</v>
      </c>
      <c r="K1815" s="78" t="e">
        <f t="shared" si="276"/>
        <v>#DIV/0!</v>
      </c>
      <c r="L1815" s="78" t="e">
        <f t="shared" si="277"/>
        <v>#DIV/0!</v>
      </c>
      <c r="M1815" s="78">
        <f t="shared" si="278"/>
        <v>0</v>
      </c>
      <c r="N1815" s="78">
        <f t="shared" si="279"/>
        <v>0</v>
      </c>
      <c r="O1815" s="78">
        <f t="shared" si="279"/>
        <v>0</v>
      </c>
      <c r="P1815" s="78" t="e">
        <f t="shared" si="280"/>
        <v>#DIV/0!</v>
      </c>
    </row>
    <row r="1816" spans="1:16" x14ac:dyDescent="0.2">
      <c r="A1816" s="4">
        <v>5</v>
      </c>
      <c r="B1816" s="11" t="s">
        <v>20</v>
      </c>
      <c r="C1816" s="13">
        <f>[1]Beed!C55</f>
        <v>0</v>
      </c>
      <c r="D1816" s="13">
        <f>[1]Beed!D55</f>
        <v>0</v>
      </c>
      <c r="E1816" s="13">
        <f>[1]Beed!E55</f>
        <v>0</v>
      </c>
      <c r="F1816" s="13">
        <f>[1]Beed!F55</f>
        <v>0</v>
      </c>
      <c r="G1816" s="13">
        <f>[1]Beed!G55</f>
        <v>0</v>
      </c>
      <c r="H1816" s="13">
        <f>[1]Beed!H55</f>
        <v>0</v>
      </c>
      <c r="I1816" s="13">
        <f>[1]Beed!I55</f>
        <v>0</v>
      </c>
      <c r="J1816" s="13">
        <f>[1]Beed!J55</f>
        <v>0</v>
      </c>
      <c r="K1816" s="78" t="e">
        <f t="shared" si="276"/>
        <v>#DIV/0!</v>
      </c>
      <c r="L1816" s="78" t="e">
        <f t="shared" si="277"/>
        <v>#DIV/0!</v>
      </c>
      <c r="M1816" s="78">
        <f t="shared" si="278"/>
        <v>0</v>
      </c>
      <c r="N1816" s="78">
        <f t="shared" si="279"/>
        <v>0</v>
      </c>
      <c r="O1816" s="78">
        <f t="shared" si="279"/>
        <v>0</v>
      </c>
      <c r="P1816" s="78" t="e">
        <f t="shared" si="280"/>
        <v>#DIV/0!</v>
      </c>
    </row>
    <row r="1817" spans="1:16" x14ac:dyDescent="0.2">
      <c r="A1817" s="4">
        <v>6</v>
      </c>
      <c r="B1817" s="11" t="s">
        <v>21</v>
      </c>
      <c r="C1817" s="13">
        <f>[1]Bhandara!C55</f>
        <v>0</v>
      </c>
      <c r="D1817" s="13">
        <f>[1]Bhandara!D55</f>
        <v>0</v>
      </c>
      <c r="E1817" s="13">
        <f>[1]Bhandara!E55</f>
        <v>0</v>
      </c>
      <c r="F1817" s="13">
        <f>[1]Bhandara!F55</f>
        <v>0</v>
      </c>
      <c r="G1817" s="13">
        <f>[1]Bhandara!G55</f>
        <v>0</v>
      </c>
      <c r="H1817" s="13">
        <f>[1]Bhandara!H55</f>
        <v>0</v>
      </c>
      <c r="I1817" s="13">
        <f>[1]Bhandara!I55</f>
        <v>0</v>
      </c>
      <c r="J1817" s="13">
        <f>[1]Bhandara!J55</f>
        <v>0</v>
      </c>
      <c r="K1817" s="78" t="e">
        <f t="shared" si="276"/>
        <v>#DIV/0!</v>
      </c>
      <c r="L1817" s="78" t="e">
        <f t="shared" si="277"/>
        <v>#DIV/0!</v>
      </c>
      <c r="M1817" s="78">
        <f t="shared" si="278"/>
        <v>0</v>
      </c>
      <c r="N1817" s="78">
        <f t="shared" si="279"/>
        <v>0</v>
      </c>
      <c r="O1817" s="78">
        <f t="shared" si="279"/>
        <v>0</v>
      </c>
      <c r="P1817" s="78" t="e">
        <f t="shared" si="280"/>
        <v>#DIV/0!</v>
      </c>
    </row>
    <row r="1818" spans="1:16" x14ac:dyDescent="0.2">
      <c r="A1818" s="4">
        <v>7</v>
      </c>
      <c r="B1818" s="11" t="s">
        <v>22</v>
      </c>
      <c r="C1818" s="13">
        <f>[1]Buldhana!C55</f>
        <v>0</v>
      </c>
      <c r="D1818" s="13">
        <f>[1]Buldhana!D55</f>
        <v>0</v>
      </c>
      <c r="E1818" s="13">
        <f>[1]Buldhana!E55</f>
        <v>0</v>
      </c>
      <c r="F1818" s="13">
        <f>[1]Buldhana!F55</f>
        <v>0</v>
      </c>
      <c r="G1818" s="13">
        <f>[1]Buldhana!G55</f>
        <v>0</v>
      </c>
      <c r="H1818" s="13">
        <f>[1]Buldhana!H55</f>
        <v>0</v>
      </c>
      <c r="I1818" s="13">
        <f>[1]Buldhana!I55</f>
        <v>0</v>
      </c>
      <c r="J1818" s="13">
        <f>[1]Buldhana!J55</f>
        <v>0</v>
      </c>
      <c r="K1818" s="78" t="e">
        <f t="shared" si="276"/>
        <v>#DIV/0!</v>
      </c>
      <c r="L1818" s="78" t="e">
        <f t="shared" si="277"/>
        <v>#DIV/0!</v>
      </c>
      <c r="M1818" s="78">
        <f t="shared" si="278"/>
        <v>0</v>
      </c>
      <c r="N1818" s="78">
        <f t="shared" si="279"/>
        <v>0</v>
      </c>
      <c r="O1818" s="78">
        <f t="shared" si="279"/>
        <v>0</v>
      </c>
      <c r="P1818" s="78" t="e">
        <f t="shared" si="280"/>
        <v>#DIV/0!</v>
      </c>
    </row>
    <row r="1819" spans="1:16" x14ac:dyDescent="0.2">
      <c r="A1819" s="4">
        <v>8</v>
      </c>
      <c r="B1819" s="11" t="s">
        <v>23</v>
      </c>
      <c r="C1819" s="13">
        <f>[1]Chandrapur!C55</f>
        <v>0</v>
      </c>
      <c r="D1819" s="13">
        <f>[1]Chandrapur!D55</f>
        <v>0</v>
      </c>
      <c r="E1819" s="13">
        <f>[1]Chandrapur!E55</f>
        <v>0</v>
      </c>
      <c r="F1819" s="13">
        <f>[1]Chandrapur!F55</f>
        <v>0</v>
      </c>
      <c r="G1819" s="13">
        <f>[1]Chandrapur!G55</f>
        <v>0</v>
      </c>
      <c r="H1819" s="13">
        <f>[1]Chandrapur!H55</f>
        <v>0</v>
      </c>
      <c r="I1819" s="13">
        <f>[1]Chandrapur!I55</f>
        <v>0</v>
      </c>
      <c r="J1819" s="13">
        <f>[1]Chandrapur!J55</f>
        <v>0</v>
      </c>
      <c r="K1819" s="78" t="e">
        <f t="shared" si="276"/>
        <v>#DIV/0!</v>
      </c>
      <c r="L1819" s="78" t="e">
        <f t="shared" si="277"/>
        <v>#DIV/0!</v>
      </c>
      <c r="M1819" s="78">
        <f t="shared" si="278"/>
        <v>0</v>
      </c>
      <c r="N1819" s="78">
        <f t="shared" si="279"/>
        <v>0</v>
      </c>
      <c r="O1819" s="78">
        <f t="shared" si="279"/>
        <v>0</v>
      </c>
      <c r="P1819" s="78" t="e">
        <f t="shared" si="280"/>
        <v>#DIV/0!</v>
      </c>
    </row>
    <row r="1820" spans="1:16" x14ac:dyDescent="0.2">
      <c r="A1820" s="4">
        <v>9</v>
      </c>
      <c r="B1820" s="11" t="s">
        <v>24</v>
      </c>
      <c r="C1820" s="13">
        <f>[1]Dhule!C55</f>
        <v>0</v>
      </c>
      <c r="D1820" s="13">
        <f>[1]Dhule!D55</f>
        <v>0</v>
      </c>
      <c r="E1820" s="13">
        <f>[1]Dhule!E55</f>
        <v>0</v>
      </c>
      <c r="F1820" s="13">
        <f>[1]Dhule!F55</f>
        <v>0</v>
      </c>
      <c r="G1820" s="13">
        <f>[1]Dhule!G55</f>
        <v>0</v>
      </c>
      <c r="H1820" s="13">
        <f>[1]Dhule!H55</f>
        <v>0</v>
      </c>
      <c r="I1820" s="13">
        <f>[1]Dhule!I55</f>
        <v>0</v>
      </c>
      <c r="J1820" s="13">
        <f>[1]Dhule!J55</f>
        <v>0</v>
      </c>
      <c r="K1820" s="78" t="e">
        <f t="shared" si="276"/>
        <v>#DIV/0!</v>
      </c>
      <c r="L1820" s="78" t="e">
        <f t="shared" si="277"/>
        <v>#DIV/0!</v>
      </c>
      <c r="M1820" s="78">
        <f t="shared" si="278"/>
        <v>0</v>
      </c>
      <c r="N1820" s="78">
        <f t="shared" si="279"/>
        <v>0</v>
      </c>
      <c r="O1820" s="78">
        <f t="shared" si="279"/>
        <v>0</v>
      </c>
      <c r="P1820" s="78" t="e">
        <f t="shared" si="280"/>
        <v>#DIV/0!</v>
      </c>
    </row>
    <row r="1821" spans="1:16" x14ac:dyDescent="0.2">
      <c r="A1821" s="4">
        <v>10</v>
      </c>
      <c r="B1821" s="11" t="s">
        <v>25</v>
      </c>
      <c r="C1821" s="13">
        <f>[1]Gadchiroli!C55</f>
        <v>0</v>
      </c>
      <c r="D1821" s="13">
        <f>[1]Gadchiroli!D55</f>
        <v>0</v>
      </c>
      <c r="E1821" s="13">
        <f>[1]Gadchiroli!E55</f>
        <v>0</v>
      </c>
      <c r="F1821" s="13">
        <f>[1]Gadchiroli!F55</f>
        <v>0</v>
      </c>
      <c r="G1821" s="13">
        <f>[1]Gadchiroli!G55</f>
        <v>0</v>
      </c>
      <c r="H1821" s="13">
        <f>[1]Gadchiroli!H55</f>
        <v>0</v>
      </c>
      <c r="I1821" s="13">
        <f>[1]Gadchiroli!I55</f>
        <v>0</v>
      </c>
      <c r="J1821" s="13">
        <f>[1]Gadchiroli!J55</f>
        <v>0</v>
      </c>
      <c r="K1821" s="78" t="e">
        <f t="shared" si="276"/>
        <v>#DIV/0!</v>
      </c>
      <c r="L1821" s="78" t="e">
        <f t="shared" si="277"/>
        <v>#DIV/0!</v>
      </c>
      <c r="M1821" s="78">
        <f t="shared" si="278"/>
        <v>0</v>
      </c>
      <c r="N1821" s="78">
        <f t="shared" si="279"/>
        <v>0</v>
      </c>
      <c r="O1821" s="78">
        <f t="shared" si="279"/>
        <v>0</v>
      </c>
      <c r="P1821" s="78" t="e">
        <f t="shared" si="280"/>
        <v>#DIV/0!</v>
      </c>
    </row>
    <row r="1822" spans="1:16" x14ac:dyDescent="0.2">
      <c r="A1822" s="4">
        <v>11</v>
      </c>
      <c r="B1822" s="11" t="s">
        <v>26</v>
      </c>
      <c r="C1822" s="13">
        <f>[1]Gondia!C55</f>
        <v>0</v>
      </c>
      <c r="D1822" s="13">
        <f>[1]Gondia!D55</f>
        <v>0</v>
      </c>
      <c r="E1822" s="13">
        <f>[1]Gondia!E55</f>
        <v>0</v>
      </c>
      <c r="F1822" s="13">
        <f>[1]Gondia!F55</f>
        <v>0</v>
      </c>
      <c r="G1822" s="13">
        <f>[1]Gondia!G55</f>
        <v>0</v>
      </c>
      <c r="H1822" s="13">
        <f>[1]Gondia!H55</f>
        <v>0</v>
      </c>
      <c r="I1822" s="13">
        <f>[1]Gondia!I55</f>
        <v>0</v>
      </c>
      <c r="J1822" s="13">
        <f>[1]Gondia!J55</f>
        <v>0</v>
      </c>
      <c r="K1822" s="78" t="e">
        <f t="shared" si="276"/>
        <v>#DIV/0!</v>
      </c>
      <c r="L1822" s="78" t="e">
        <f t="shared" si="277"/>
        <v>#DIV/0!</v>
      </c>
      <c r="M1822" s="78">
        <f t="shared" si="278"/>
        <v>0</v>
      </c>
      <c r="N1822" s="78">
        <f t="shared" si="279"/>
        <v>0</v>
      </c>
      <c r="O1822" s="78">
        <f t="shared" si="279"/>
        <v>0</v>
      </c>
      <c r="P1822" s="78" t="e">
        <f t="shared" si="280"/>
        <v>#DIV/0!</v>
      </c>
    </row>
    <row r="1823" spans="1:16" x14ac:dyDescent="0.2">
      <c r="A1823" s="4">
        <v>12</v>
      </c>
      <c r="B1823" s="11" t="s">
        <v>27</v>
      </c>
      <c r="C1823" s="13">
        <f>[1]Hingoli!C55</f>
        <v>0</v>
      </c>
      <c r="D1823" s="13">
        <f>[1]Hingoli!D55</f>
        <v>0</v>
      </c>
      <c r="E1823" s="13">
        <f>[1]Hingoli!E55</f>
        <v>0</v>
      </c>
      <c r="F1823" s="13">
        <f>[1]Hingoli!F55</f>
        <v>0</v>
      </c>
      <c r="G1823" s="13">
        <f>[1]Hingoli!G55</f>
        <v>0</v>
      </c>
      <c r="H1823" s="13">
        <f>[1]Hingoli!H55</f>
        <v>0</v>
      </c>
      <c r="I1823" s="13">
        <f>[1]Hingoli!I55</f>
        <v>0</v>
      </c>
      <c r="J1823" s="13">
        <f>[1]Hingoli!J55</f>
        <v>0</v>
      </c>
      <c r="K1823" s="78" t="e">
        <f t="shared" si="276"/>
        <v>#DIV/0!</v>
      </c>
      <c r="L1823" s="78" t="e">
        <f t="shared" si="277"/>
        <v>#DIV/0!</v>
      </c>
      <c r="M1823" s="78">
        <f t="shared" si="278"/>
        <v>0</v>
      </c>
      <c r="N1823" s="78">
        <f t="shared" si="279"/>
        <v>0</v>
      </c>
      <c r="O1823" s="78">
        <f t="shared" si="279"/>
        <v>0</v>
      </c>
      <c r="P1823" s="78" t="e">
        <f t="shared" si="280"/>
        <v>#DIV/0!</v>
      </c>
    </row>
    <row r="1824" spans="1:16" x14ac:dyDescent="0.2">
      <c r="A1824" s="4">
        <v>13</v>
      </c>
      <c r="B1824" s="11" t="s">
        <v>28</v>
      </c>
      <c r="C1824" s="13">
        <f>[1]Jalgaon!C55</f>
        <v>0</v>
      </c>
      <c r="D1824" s="13">
        <f>[1]Jalgaon!D55</f>
        <v>0</v>
      </c>
      <c r="E1824" s="13">
        <f>[1]Jalgaon!E55</f>
        <v>0</v>
      </c>
      <c r="F1824" s="13">
        <f>[1]Jalgaon!F55</f>
        <v>0</v>
      </c>
      <c r="G1824" s="13">
        <f>[1]Jalgaon!G55</f>
        <v>0</v>
      </c>
      <c r="H1824" s="13">
        <f>[1]Jalgaon!H55</f>
        <v>0</v>
      </c>
      <c r="I1824" s="13">
        <f>[1]Jalgaon!I55</f>
        <v>0</v>
      </c>
      <c r="J1824" s="13">
        <f>[1]Jalgaon!J55</f>
        <v>0</v>
      </c>
      <c r="K1824" s="78" t="e">
        <f t="shared" si="276"/>
        <v>#DIV/0!</v>
      </c>
      <c r="L1824" s="78" t="e">
        <f t="shared" si="277"/>
        <v>#DIV/0!</v>
      </c>
      <c r="M1824" s="78">
        <f t="shared" si="278"/>
        <v>0</v>
      </c>
      <c r="N1824" s="78">
        <f t="shared" si="279"/>
        <v>0</v>
      </c>
      <c r="O1824" s="78">
        <f t="shared" si="279"/>
        <v>0</v>
      </c>
      <c r="P1824" s="78" t="e">
        <f t="shared" si="280"/>
        <v>#DIV/0!</v>
      </c>
    </row>
    <row r="1825" spans="1:16" x14ac:dyDescent="0.2">
      <c r="A1825" s="4">
        <v>14</v>
      </c>
      <c r="B1825" s="11" t="s">
        <v>29</v>
      </c>
      <c r="C1825" s="13">
        <f>[1]Jalna!C55</f>
        <v>0</v>
      </c>
      <c r="D1825" s="13">
        <f>[1]Jalna!D55</f>
        <v>0</v>
      </c>
      <c r="E1825" s="13">
        <f>[1]Jalna!E55</f>
        <v>0</v>
      </c>
      <c r="F1825" s="13">
        <f>[1]Jalna!F55</f>
        <v>0</v>
      </c>
      <c r="G1825" s="13">
        <f>[1]Jalna!G55</f>
        <v>0</v>
      </c>
      <c r="H1825" s="13">
        <f>[1]Jalna!H55</f>
        <v>0</v>
      </c>
      <c r="I1825" s="13">
        <f>[1]Jalna!I55</f>
        <v>0</v>
      </c>
      <c r="J1825" s="13">
        <f>[1]Jalna!J55</f>
        <v>0</v>
      </c>
      <c r="K1825" s="78" t="e">
        <f t="shared" si="276"/>
        <v>#DIV/0!</v>
      </c>
      <c r="L1825" s="78" t="e">
        <f t="shared" si="277"/>
        <v>#DIV/0!</v>
      </c>
      <c r="M1825" s="78">
        <f t="shared" si="278"/>
        <v>0</v>
      </c>
      <c r="N1825" s="78">
        <f t="shared" si="279"/>
        <v>0</v>
      </c>
      <c r="O1825" s="78">
        <f t="shared" si="279"/>
        <v>0</v>
      </c>
      <c r="P1825" s="78" t="e">
        <f t="shared" si="280"/>
        <v>#DIV/0!</v>
      </c>
    </row>
    <row r="1826" spans="1:16" x14ac:dyDescent="0.2">
      <c r="A1826" s="4">
        <v>15</v>
      </c>
      <c r="B1826" s="11" t="s">
        <v>30</v>
      </c>
      <c r="C1826" s="13">
        <f>[1]Kolhapur!C55</f>
        <v>0</v>
      </c>
      <c r="D1826" s="13">
        <f>[1]Kolhapur!D55</f>
        <v>0</v>
      </c>
      <c r="E1826" s="13">
        <f>[1]Kolhapur!E55</f>
        <v>0</v>
      </c>
      <c r="F1826" s="13">
        <f>[1]Kolhapur!F55</f>
        <v>0</v>
      </c>
      <c r="G1826" s="13">
        <f>[1]Kolhapur!G55</f>
        <v>0</v>
      </c>
      <c r="H1826" s="13">
        <f>[1]Kolhapur!H55</f>
        <v>0</v>
      </c>
      <c r="I1826" s="13">
        <f>[1]Kolhapur!I55</f>
        <v>0</v>
      </c>
      <c r="J1826" s="13">
        <f>[1]Kolhapur!J55</f>
        <v>0</v>
      </c>
      <c r="K1826" s="78" t="e">
        <f t="shared" si="276"/>
        <v>#DIV/0!</v>
      </c>
      <c r="L1826" s="78" t="e">
        <f t="shared" si="277"/>
        <v>#DIV/0!</v>
      </c>
      <c r="M1826" s="78">
        <f t="shared" si="278"/>
        <v>0</v>
      </c>
      <c r="N1826" s="78">
        <f t="shared" si="279"/>
        <v>0</v>
      </c>
      <c r="O1826" s="78">
        <f t="shared" si="279"/>
        <v>0</v>
      </c>
      <c r="P1826" s="78" t="e">
        <f t="shared" si="280"/>
        <v>#DIV/0!</v>
      </c>
    </row>
    <row r="1827" spans="1:16" x14ac:dyDescent="0.2">
      <c r="A1827" s="4">
        <v>16</v>
      </c>
      <c r="B1827" s="11" t="s">
        <v>31</v>
      </c>
      <c r="C1827" s="13">
        <f>[1]Latur!C55</f>
        <v>0</v>
      </c>
      <c r="D1827" s="13">
        <f>[1]Latur!D55</f>
        <v>0</v>
      </c>
      <c r="E1827" s="13">
        <f>[1]Latur!E55</f>
        <v>0</v>
      </c>
      <c r="F1827" s="13">
        <f>[1]Latur!F55</f>
        <v>0</v>
      </c>
      <c r="G1827" s="13">
        <f>[1]Latur!G55</f>
        <v>0</v>
      </c>
      <c r="H1827" s="13">
        <f>[1]Latur!H55</f>
        <v>0</v>
      </c>
      <c r="I1827" s="13">
        <f>[1]Latur!I55</f>
        <v>0</v>
      </c>
      <c r="J1827" s="13">
        <f>[1]Latur!J55</f>
        <v>0</v>
      </c>
      <c r="K1827" s="78" t="e">
        <f t="shared" si="276"/>
        <v>#DIV/0!</v>
      </c>
      <c r="L1827" s="78" t="e">
        <f t="shared" si="277"/>
        <v>#DIV/0!</v>
      </c>
      <c r="M1827" s="78">
        <f t="shared" si="278"/>
        <v>0</v>
      </c>
      <c r="N1827" s="78">
        <f t="shared" si="279"/>
        <v>0</v>
      </c>
      <c r="O1827" s="78">
        <f t="shared" si="279"/>
        <v>0</v>
      </c>
      <c r="P1827" s="78" t="e">
        <f t="shared" si="280"/>
        <v>#DIV/0!</v>
      </c>
    </row>
    <row r="1828" spans="1:16" x14ac:dyDescent="0.2">
      <c r="A1828" s="4">
        <v>17</v>
      </c>
      <c r="B1828" s="11" t="s">
        <v>32</v>
      </c>
      <c r="C1828" s="13">
        <f>[1]MumbaiCity!C55</f>
        <v>0</v>
      </c>
      <c r="D1828" s="13">
        <f>[1]MumbaiCity!D55</f>
        <v>0</v>
      </c>
      <c r="E1828" s="13">
        <f>[1]MumbaiCity!E55</f>
        <v>0</v>
      </c>
      <c r="F1828" s="13">
        <f>[1]MumbaiCity!F55</f>
        <v>0</v>
      </c>
      <c r="G1828" s="13">
        <f>[1]MumbaiCity!G55</f>
        <v>0</v>
      </c>
      <c r="H1828" s="13">
        <f>[1]MumbaiCity!H55</f>
        <v>0</v>
      </c>
      <c r="I1828" s="13">
        <f>[1]MumbaiCity!I55</f>
        <v>0</v>
      </c>
      <c r="J1828" s="13">
        <f>[1]MumbaiCity!J55</f>
        <v>0</v>
      </c>
      <c r="K1828" s="78" t="e">
        <f t="shared" si="276"/>
        <v>#DIV/0!</v>
      </c>
      <c r="L1828" s="78" t="e">
        <f t="shared" si="277"/>
        <v>#DIV/0!</v>
      </c>
      <c r="M1828" s="78">
        <f t="shared" si="278"/>
        <v>0</v>
      </c>
      <c r="N1828" s="78">
        <f t="shared" ref="N1828:O1843" si="281">G1828+I1828</f>
        <v>0</v>
      </c>
      <c r="O1828" s="78">
        <f t="shared" si="281"/>
        <v>0</v>
      </c>
      <c r="P1828" s="78" t="e">
        <f t="shared" si="280"/>
        <v>#DIV/0!</v>
      </c>
    </row>
    <row r="1829" spans="1:16" x14ac:dyDescent="0.2">
      <c r="A1829" s="4">
        <v>18</v>
      </c>
      <c r="B1829" s="19" t="s">
        <v>33</v>
      </c>
      <c r="C1829" s="79">
        <f>[1]MumbaiSub!C55</f>
        <v>0</v>
      </c>
      <c r="D1829" s="79">
        <f>[1]MumbaiSub!D55</f>
        <v>0</v>
      </c>
      <c r="E1829" s="79">
        <f>[1]MumbaiSub!E55</f>
        <v>0</v>
      </c>
      <c r="F1829" s="79">
        <f>[1]MumbaiSub!F55</f>
        <v>0</v>
      </c>
      <c r="G1829" s="79">
        <f>[1]MumbaiSub!G55</f>
        <v>0</v>
      </c>
      <c r="H1829" s="79">
        <f>[1]MumbaiSub!H55</f>
        <v>0</v>
      </c>
      <c r="I1829" s="79">
        <f>[1]MumbaiSub!I55</f>
        <v>0</v>
      </c>
      <c r="J1829" s="79">
        <f>[1]MumbaiSub!J55</f>
        <v>0</v>
      </c>
      <c r="K1829" s="78" t="e">
        <f t="shared" si="276"/>
        <v>#DIV/0!</v>
      </c>
      <c r="L1829" s="78" t="e">
        <f t="shared" si="277"/>
        <v>#DIV/0!</v>
      </c>
      <c r="M1829" s="78">
        <f t="shared" si="278"/>
        <v>0</v>
      </c>
      <c r="N1829" s="78">
        <f t="shared" si="281"/>
        <v>0</v>
      </c>
      <c r="O1829" s="78">
        <f t="shared" si="281"/>
        <v>0</v>
      </c>
      <c r="P1829" s="78" t="e">
        <f t="shared" si="280"/>
        <v>#DIV/0!</v>
      </c>
    </row>
    <row r="1830" spans="1:16" x14ac:dyDescent="0.2">
      <c r="A1830" s="4">
        <v>19</v>
      </c>
      <c r="B1830" s="11" t="s">
        <v>34</v>
      </c>
      <c r="C1830" s="13">
        <f>[1]Nagpur!C55</f>
        <v>0</v>
      </c>
      <c r="D1830" s="13">
        <f>[1]Nagpur!D55</f>
        <v>0</v>
      </c>
      <c r="E1830" s="13">
        <f>[1]Nagpur!E55</f>
        <v>0</v>
      </c>
      <c r="F1830" s="13">
        <f>[1]Nagpur!F55</f>
        <v>0</v>
      </c>
      <c r="G1830" s="13">
        <f>[1]Nagpur!G55</f>
        <v>0</v>
      </c>
      <c r="H1830" s="13">
        <f>[1]Nagpur!H55</f>
        <v>0</v>
      </c>
      <c r="I1830" s="13">
        <f>[1]Nagpur!I55</f>
        <v>0</v>
      </c>
      <c r="J1830" s="13">
        <f>[1]Nagpur!J55</f>
        <v>0</v>
      </c>
      <c r="K1830" s="78" t="e">
        <f t="shared" si="276"/>
        <v>#DIV/0!</v>
      </c>
      <c r="L1830" s="78" t="e">
        <f t="shared" si="277"/>
        <v>#DIV/0!</v>
      </c>
      <c r="M1830" s="78">
        <f t="shared" si="278"/>
        <v>0</v>
      </c>
      <c r="N1830" s="78">
        <f t="shared" si="281"/>
        <v>0</v>
      </c>
      <c r="O1830" s="78">
        <f t="shared" si="281"/>
        <v>0</v>
      </c>
      <c r="P1830" s="78" t="e">
        <f t="shared" si="280"/>
        <v>#DIV/0!</v>
      </c>
    </row>
    <row r="1831" spans="1:16" x14ac:dyDescent="0.2">
      <c r="A1831" s="4">
        <v>20</v>
      </c>
      <c r="B1831" s="11" t="s">
        <v>35</v>
      </c>
      <c r="C1831" s="13">
        <f>[1]Nanded!C55</f>
        <v>245.60000000000002</v>
      </c>
      <c r="D1831" s="13">
        <f>[1]Nanded!D55</f>
        <v>171.20000000000002</v>
      </c>
      <c r="E1831" s="13">
        <f>[1]Nanded!E55</f>
        <v>61.400000000000006</v>
      </c>
      <c r="F1831" s="13">
        <f>[1]Nanded!F55</f>
        <v>42.800000000000004</v>
      </c>
      <c r="G1831" s="13">
        <f>[1]Nanded!G55</f>
        <v>1</v>
      </c>
      <c r="H1831" s="13">
        <f>[1]Nanded!H55</f>
        <v>3</v>
      </c>
      <c r="I1831" s="13">
        <f>[1]Nanded!I55</f>
        <v>0</v>
      </c>
      <c r="J1831" s="13">
        <f>[1]Nanded!J55</f>
        <v>0</v>
      </c>
      <c r="K1831" s="78">
        <f t="shared" si="276"/>
        <v>1.7523364485981308</v>
      </c>
      <c r="L1831" s="78">
        <f t="shared" si="277"/>
        <v>0</v>
      </c>
      <c r="M1831" s="78">
        <f t="shared" si="278"/>
        <v>214.00000000000003</v>
      </c>
      <c r="N1831" s="78">
        <f t="shared" si="281"/>
        <v>1</v>
      </c>
      <c r="O1831" s="78">
        <f t="shared" si="281"/>
        <v>3</v>
      </c>
      <c r="P1831" s="78">
        <f t="shared" si="280"/>
        <v>1.4018691588785044</v>
      </c>
    </row>
    <row r="1832" spans="1:16" x14ac:dyDescent="0.2">
      <c r="A1832" s="4">
        <v>21</v>
      </c>
      <c r="B1832" s="11" t="s">
        <v>36</v>
      </c>
      <c r="C1832" s="13">
        <f>[1]Nandurbar!C55</f>
        <v>0</v>
      </c>
      <c r="D1832" s="13">
        <f>[1]Nandurbar!D55</f>
        <v>0</v>
      </c>
      <c r="E1832" s="13">
        <f>[1]Nandurbar!E55</f>
        <v>0</v>
      </c>
      <c r="F1832" s="13">
        <f>[1]Nandurbar!F55</f>
        <v>0</v>
      </c>
      <c r="G1832" s="13">
        <f>[1]Nandurbar!G55</f>
        <v>0</v>
      </c>
      <c r="H1832" s="13">
        <f>[1]Nandurbar!H55</f>
        <v>0</v>
      </c>
      <c r="I1832" s="13">
        <f>[1]Nandurbar!I55</f>
        <v>0</v>
      </c>
      <c r="J1832" s="13">
        <f>[1]Nandurbar!J55</f>
        <v>0</v>
      </c>
      <c r="K1832" s="78" t="e">
        <f t="shared" si="276"/>
        <v>#DIV/0!</v>
      </c>
      <c r="L1832" s="78" t="e">
        <f t="shared" si="277"/>
        <v>#DIV/0!</v>
      </c>
      <c r="M1832" s="78">
        <f t="shared" si="278"/>
        <v>0</v>
      </c>
      <c r="N1832" s="78">
        <f t="shared" si="281"/>
        <v>0</v>
      </c>
      <c r="O1832" s="78">
        <f t="shared" si="281"/>
        <v>0</v>
      </c>
      <c r="P1832" s="78" t="e">
        <f t="shared" si="280"/>
        <v>#DIV/0!</v>
      </c>
    </row>
    <row r="1833" spans="1:16" x14ac:dyDescent="0.2">
      <c r="A1833" s="4">
        <v>22</v>
      </c>
      <c r="B1833" s="11" t="s">
        <v>37</v>
      </c>
      <c r="C1833" s="13">
        <f>[1]Nasik!C55</f>
        <v>0</v>
      </c>
      <c r="D1833" s="13">
        <f>[1]Nasik!D55</f>
        <v>0</v>
      </c>
      <c r="E1833" s="13">
        <f>[1]Nasik!E55</f>
        <v>0</v>
      </c>
      <c r="F1833" s="13">
        <f>[1]Nasik!F55</f>
        <v>0</v>
      </c>
      <c r="G1833" s="13">
        <f>[1]Nasik!G55</f>
        <v>0</v>
      </c>
      <c r="H1833" s="13">
        <f>[1]Nasik!H55</f>
        <v>0</v>
      </c>
      <c r="I1833" s="13">
        <f>[1]Nasik!I55</f>
        <v>0</v>
      </c>
      <c r="J1833" s="13">
        <f>[1]Nasik!J55</f>
        <v>0</v>
      </c>
      <c r="K1833" s="78" t="e">
        <f t="shared" si="276"/>
        <v>#DIV/0!</v>
      </c>
      <c r="L1833" s="78" t="e">
        <f t="shared" si="277"/>
        <v>#DIV/0!</v>
      </c>
      <c r="M1833" s="78">
        <f t="shared" si="278"/>
        <v>0</v>
      </c>
      <c r="N1833" s="78">
        <f t="shared" si="281"/>
        <v>0</v>
      </c>
      <c r="O1833" s="78">
        <f t="shared" si="281"/>
        <v>0</v>
      </c>
      <c r="P1833" s="78" t="e">
        <f t="shared" si="280"/>
        <v>#DIV/0!</v>
      </c>
    </row>
    <row r="1834" spans="1:16" x14ac:dyDescent="0.2">
      <c r="A1834" s="4">
        <v>23</v>
      </c>
      <c r="B1834" s="11" t="s">
        <v>38</v>
      </c>
      <c r="C1834" s="13">
        <f>[1]Osmanabad!C55</f>
        <v>0</v>
      </c>
      <c r="D1834" s="13">
        <f>[1]Osmanabad!D55</f>
        <v>0</v>
      </c>
      <c r="E1834" s="13">
        <f>[1]Osmanabad!E55</f>
        <v>0</v>
      </c>
      <c r="F1834" s="13">
        <f>[1]Osmanabad!F55</f>
        <v>0</v>
      </c>
      <c r="G1834" s="13">
        <f>[1]Osmanabad!G55</f>
        <v>0</v>
      </c>
      <c r="H1834" s="13">
        <f>[1]Osmanabad!H55</f>
        <v>0</v>
      </c>
      <c r="I1834" s="13">
        <f>[1]Osmanabad!I55</f>
        <v>0</v>
      </c>
      <c r="J1834" s="13">
        <f>[1]Osmanabad!J55</f>
        <v>0</v>
      </c>
      <c r="K1834" s="78" t="e">
        <f t="shared" si="276"/>
        <v>#DIV/0!</v>
      </c>
      <c r="L1834" s="78" t="e">
        <f t="shared" si="277"/>
        <v>#DIV/0!</v>
      </c>
      <c r="M1834" s="78">
        <f t="shared" si="278"/>
        <v>0</v>
      </c>
      <c r="N1834" s="78">
        <f t="shared" si="281"/>
        <v>0</v>
      </c>
      <c r="O1834" s="78">
        <f t="shared" si="281"/>
        <v>0</v>
      </c>
      <c r="P1834" s="78" t="e">
        <f t="shared" si="280"/>
        <v>#DIV/0!</v>
      </c>
    </row>
    <row r="1835" spans="1:16" x14ac:dyDescent="0.2">
      <c r="A1835" s="4">
        <v>24</v>
      </c>
      <c r="B1835" s="5" t="s">
        <v>39</v>
      </c>
      <c r="C1835" s="6">
        <f>[1]Palghar!C55</f>
        <v>0</v>
      </c>
      <c r="D1835" s="6">
        <f>[1]Palghar!D55</f>
        <v>0</v>
      </c>
      <c r="E1835" s="6">
        <f>[1]Palghar!E55</f>
        <v>0</v>
      </c>
      <c r="F1835" s="6">
        <f>[1]Palghar!F55</f>
        <v>0</v>
      </c>
      <c r="G1835" s="6">
        <f>[1]Palghar!G55</f>
        <v>0</v>
      </c>
      <c r="H1835" s="6">
        <f>[1]Palghar!H55</f>
        <v>0</v>
      </c>
      <c r="I1835" s="6">
        <f>[1]Palghar!I55</f>
        <v>0</v>
      </c>
      <c r="J1835" s="6">
        <f>[1]Palghar!J55</f>
        <v>0</v>
      </c>
      <c r="K1835" s="78" t="e">
        <f t="shared" si="276"/>
        <v>#DIV/0!</v>
      </c>
      <c r="L1835" s="78" t="e">
        <f t="shared" si="277"/>
        <v>#DIV/0!</v>
      </c>
      <c r="M1835" s="78">
        <f t="shared" si="278"/>
        <v>0</v>
      </c>
      <c r="N1835" s="78">
        <f t="shared" si="281"/>
        <v>0</v>
      </c>
      <c r="O1835" s="78">
        <f t="shared" si="281"/>
        <v>0</v>
      </c>
      <c r="P1835" s="78" t="e">
        <f t="shared" si="280"/>
        <v>#DIV/0!</v>
      </c>
    </row>
    <row r="1836" spans="1:16" x14ac:dyDescent="0.2">
      <c r="A1836" s="4">
        <v>25</v>
      </c>
      <c r="B1836" s="11" t="s">
        <v>40</v>
      </c>
      <c r="C1836" s="13">
        <f>[1]Parbhani!C55</f>
        <v>0</v>
      </c>
      <c r="D1836" s="13">
        <f>[1]Parbhani!D55</f>
        <v>0</v>
      </c>
      <c r="E1836" s="13">
        <f>[1]Parbhani!E55</f>
        <v>0</v>
      </c>
      <c r="F1836" s="13">
        <f>[1]Parbhani!F55</f>
        <v>0</v>
      </c>
      <c r="G1836" s="13">
        <f>[1]Parbhani!G55</f>
        <v>0</v>
      </c>
      <c r="H1836" s="13">
        <f>[1]Parbhani!H55</f>
        <v>0</v>
      </c>
      <c r="I1836" s="13">
        <f>[1]Parbhani!I55</f>
        <v>0</v>
      </c>
      <c r="J1836" s="13">
        <f>[1]Parbhani!J55</f>
        <v>0</v>
      </c>
      <c r="K1836" s="78" t="e">
        <f t="shared" si="276"/>
        <v>#DIV/0!</v>
      </c>
      <c r="L1836" s="78" t="e">
        <f t="shared" si="277"/>
        <v>#DIV/0!</v>
      </c>
      <c r="M1836" s="78">
        <f t="shared" si="278"/>
        <v>0</v>
      </c>
      <c r="N1836" s="78">
        <f t="shared" si="281"/>
        <v>0</v>
      </c>
      <c r="O1836" s="78">
        <f t="shared" si="281"/>
        <v>0</v>
      </c>
      <c r="P1836" s="78" t="e">
        <f t="shared" si="280"/>
        <v>#DIV/0!</v>
      </c>
    </row>
    <row r="1837" spans="1:16" x14ac:dyDescent="0.2">
      <c r="A1837" s="4">
        <v>26</v>
      </c>
      <c r="B1837" s="11" t="s">
        <v>41</v>
      </c>
      <c r="C1837" s="13">
        <f>[1]Pune!C55</f>
        <v>0</v>
      </c>
      <c r="D1837" s="13">
        <f>[1]Pune!D55</f>
        <v>0</v>
      </c>
      <c r="E1837" s="13">
        <f>[1]Pune!E55</f>
        <v>0</v>
      </c>
      <c r="F1837" s="13">
        <f>[1]Pune!F55</f>
        <v>0</v>
      </c>
      <c r="G1837" s="13">
        <f>[1]Pune!G55</f>
        <v>0</v>
      </c>
      <c r="H1837" s="13">
        <f>[1]Pune!H55</f>
        <v>0</v>
      </c>
      <c r="I1837" s="13">
        <f>[1]Pune!I55</f>
        <v>0</v>
      </c>
      <c r="J1837" s="13">
        <f>[1]Pune!J55</f>
        <v>0</v>
      </c>
      <c r="K1837" s="78" t="e">
        <f t="shared" si="276"/>
        <v>#DIV/0!</v>
      </c>
      <c r="L1837" s="78" t="e">
        <f t="shared" si="277"/>
        <v>#DIV/0!</v>
      </c>
      <c r="M1837" s="78">
        <f t="shared" si="278"/>
        <v>0</v>
      </c>
      <c r="N1837" s="78">
        <f t="shared" si="281"/>
        <v>0</v>
      </c>
      <c r="O1837" s="78">
        <f t="shared" si="281"/>
        <v>0</v>
      </c>
      <c r="P1837" s="78" t="e">
        <f t="shared" si="280"/>
        <v>#DIV/0!</v>
      </c>
    </row>
    <row r="1838" spans="1:16" x14ac:dyDescent="0.2">
      <c r="A1838" s="4">
        <v>27</v>
      </c>
      <c r="B1838" s="11" t="s">
        <v>42</v>
      </c>
      <c r="C1838" s="13">
        <f>[1]Raigad!C55</f>
        <v>0</v>
      </c>
      <c r="D1838" s="13">
        <f>[1]Raigad!D55</f>
        <v>0</v>
      </c>
      <c r="E1838" s="13">
        <f>[1]Raigad!E55</f>
        <v>0</v>
      </c>
      <c r="F1838" s="13">
        <f>[1]Raigad!F55</f>
        <v>0</v>
      </c>
      <c r="G1838" s="13">
        <f>[1]Raigad!G55</f>
        <v>0</v>
      </c>
      <c r="H1838" s="13">
        <f>[1]Raigad!H55</f>
        <v>0</v>
      </c>
      <c r="I1838" s="13">
        <f>[1]Raigad!I55</f>
        <v>0</v>
      </c>
      <c r="J1838" s="13">
        <f>[1]Raigad!J55</f>
        <v>0</v>
      </c>
      <c r="K1838" s="78" t="e">
        <f t="shared" si="276"/>
        <v>#DIV/0!</v>
      </c>
      <c r="L1838" s="78" t="e">
        <f t="shared" si="277"/>
        <v>#DIV/0!</v>
      </c>
      <c r="M1838" s="78">
        <f t="shared" si="278"/>
        <v>0</v>
      </c>
      <c r="N1838" s="78">
        <f t="shared" si="281"/>
        <v>0</v>
      </c>
      <c r="O1838" s="78">
        <f t="shared" si="281"/>
        <v>0</v>
      </c>
      <c r="P1838" s="78" t="e">
        <f t="shared" si="280"/>
        <v>#DIV/0!</v>
      </c>
    </row>
    <row r="1839" spans="1:16" x14ac:dyDescent="0.2">
      <c r="A1839" s="4">
        <v>28</v>
      </c>
      <c r="B1839" s="11" t="s">
        <v>43</v>
      </c>
      <c r="C1839" s="13">
        <f>[1]Ratnagiri!C55</f>
        <v>95</v>
      </c>
      <c r="D1839" s="13">
        <f>[1]Ratnagiri!D55</f>
        <v>318</v>
      </c>
      <c r="E1839" s="13">
        <f>[1]Ratnagiri!E55</f>
        <v>223</v>
      </c>
      <c r="F1839" s="13">
        <f>[1]Ratnagiri!F55</f>
        <v>689</v>
      </c>
      <c r="G1839" s="13">
        <f>[1]Ratnagiri!G55</f>
        <v>5</v>
      </c>
      <c r="H1839" s="13">
        <f>[1]Ratnagiri!H55</f>
        <v>96</v>
      </c>
      <c r="I1839" s="13">
        <f>[1]Ratnagiri!I55</f>
        <v>0</v>
      </c>
      <c r="J1839" s="13">
        <f>[1]Ratnagiri!J55</f>
        <v>0</v>
      </c>
      <c r="K1839" s="78">
        <f t="shared" si="276"/>
        <v>30.188679245283019</v>
      </c>
      <c r="L1839" s="78">
        <f t="shared" si="277"/>
        <v>0</v>
      </c>
      <c r="M1839" s="78">
        <f t="shared" si="278"/>
        <v>1007</v>
      </c>
      <c r="N1839" s="78">
        <f t="shared" si="281"/>
        <v>5</v>
      </c>
      <c r="O1839" s="78">
        <f t="shared" si="281"/>
        <v>96</v>
      </c>
      <c r="P1839" s="78">
        <f t="shared" si="280"/>
        <v>9.5332671300893743</v>
      </c>
    </row>
    <row r="1840" spans="1:16" x14ac:dyDescent="0.2">
      <c r="A1840" s="4">
        <v>29</v>
      </c>
      <c r="B1840" s="11" t="s">
        <v>44</v>
      </c>
      <c r="C1840" s="13">
        <f>[1]Sangli!C55</f>
        <v>0</v>
      </c>
      <c r="D1840" s="13">
        <f>[1]Sangli!D55</f>
        <v>0</v>
      </c>
      <c r="E1840" s="13">
        <f>[1]Sangli!E55</f>
        <v>0</v>
      </c>
      <c r="F1840" s="13">
        <f>[1]Sangli!F55</f>
        <v>0</v>
      </c>
      <c r="G1840" s="13">
        <f>[1]Sangli!G55</f>
        <v>0</v>
      </c>
      <c r="H1840" s="13">
        <f>[1]Sangli!H55</f>
        <v>0</v>
      </c>
      <c r="I1840" s="13">
        <f>[1]Sangli!I55</f>
        <v>0</v>
      </c>
      <c r="J1840" s="13">
        <f>[1]Sangli!J55</f>
        <v>0</v>
      </c>
      <c r="K1840" s="78" t="e">
        <f t="shared" si="276"/>
        <v>#DIV/0!</v>
      </c>
      <c r="L1840" s="78" t="e">
        <f t="shared" si="277"/>
        <v>#DIV/0!</v>
      </c>
      <c r="M1840" s="78">
        <f t="shared" si="278"/>
        <v>0</v>
      </c>
      <c r="N1840" s="78">
        <f t="shared" si="281"/>
        <v>0</v>
      </c>
      <c r="O1840" s="78">
        <f t="shared" si="281"/>
        <v>0</v>
      </c>
      <c r="P1840" s="78" t="e">
        <f t="shared" si="280"/>
        <v>#DIV/0!</v>
      </c>
    </row>
    <row r="1841" spans="1:16" x14ac:dyDescent="0.2">
      <c r="A1841" s="4">
        <v>30</v>
      </c>
      <c r="B1841" s="11" t="s">
        <v>45</v>
      </c>
      <c r="C1841" s="13">
        <f>[1]Satara!C55</f>
        <v>0</v>
      </c>
      <c r="D1841" s="13">
        <f>[1]Satara!D55</f>
        <v>0</v>
      </c>
      <c r="E1841" s="13">
        <f>[1]Satara!E55</f>
        <v>0</v>
      </c>
      <c r="F1841" s="13">
        <f>[1]Satara!F55</f>
        <v>0</v>
      </c>
      <c r="G1841" s="13">
        <f>[1]Satara!G55</f>
        <v>0</v>
      </c>
      <c r="H1841" s="13">
        <f>[1]Satara!H55</f>
        <v>0</v>
      </c>
      <c r="I1841" s="13">
        <f>[1]Satara!I55</f>
        <v>0</v>
      </c>
      <c r="J1841" s="13">
        <f>[1]Satara!J55</f>
        <v>0</v>
      </c>
      <c r="K1841" s="78" t="e">
        <f t="shared" si="276"/>
        <v>#DIV/0!</v>
      </c>
      <c r="L1841" s="78" t="e">
        <f t="shared" si="277"/>
        <v>#DIV/0!</v>
      </c>
      <c r="M1841" s="78">
        <f t="shared" si="278"/>
        <v>0</v>
      </c>
      <c r="N1841" s="78">
        <f t="shared" si="281"/>
        <v>0</v>
      </c>
      <c r="O1841" s="78">
        <f t="shared" si="281"/>
        <v>0</v>
      </c>
      <c r="P1841" s="78" t="e">
        <f t="shared" si="280"/>
        <v>#DIV/0!</v>
      </c>
    </row>
    <row r="1842" spans="1:16" x14ac:dyDescent="0.2">
      <c r="A1842" s="4">
        <v>31</v>
      </c>
      <c r="B1842" s="11" t="s">
        <v>46</v>
      </c>
      <c r="C1842" s="13">
        <f>[1]Sindhudurg!C55</f>
        <v>0</v>
      </c>
      <c r="D1842" s="13">
        <f>[1]Sindhudurg!D55</f>
        <v>0</v>
      </c>
      <c r="E1842" s="13">
        <f>[1]Sindhudurg!E55</f>
        <v>0</v>
      </c>
      <c r="F1842" s="13">
        <f>[1]Sindhudurg!F55</f>
        <v>0</v>
      </c>
      <c r="G1842" s="13">
        <f>[1]Sindhudurg!G55</f>
        <v>0</v>
      </c>
      <c r="H1842" s="13">
        <f>[1]Sindhudurg!H55</f>
        <v>0</v>
      </c>
      <c r="I1842" s="13">
        <f>[1]Sindhudurg!I55</f>
        <v>0</v>
      </c>
      <c r="J1842" s="13">
        <f>[1]Sindhudurg!J55</f>
        <v>0</v>
      </c>
      <c r="K1842" s="78" t="e">
        <f t="shared" si="276"/>
        <v>#DIV/0!</v>
      </c>
      <c r="L1842" s="78" t="e">
        <f t="shared" si="277"/>
        <v>#DIV/0!</v>
      </c>
      <c r="M1842" s="78">
        <f t="shared" si="278"/>
        <v>0</v>
      </c>
      <c r="N1842" s="78">
        <f t="shared" si="281"/>
        <v>0</v>
      </c>
      <c r="O1842" s="78">
        <f t="shared" si="281"/>
        <v>0</v>
      </c>
      <c r="P1842" s="78" t="e">
        <f t="shared" si="280"/>
        <v>#DIV/0!</v>
      </c>
    </row>
    <row r="1843" spans="1:16" x14ac:dyDescent="0.2">
      <c r="A1843" s="4">
        <v>32</v>
      </c>
      <c r="B1843" s="11" t="s">
        <v>47</v>
      </c>
      <c r="C1843" s="13">
        <f>[1]Solapur!C55</f>
        <v>144</v>
      </c>
      <c r="D1843" s="13">
        <f>[1]Solapur!D55</f>
        <v>144.23999999999998</v>
      </c>
      <c r="E1843" s="13">
        <f>[1]Solapur!E55</f>
        <v>246</v>
      </c>
      <c r="F1843" s="13">
        <f>[1]Solapur!F55</f>
        <v>267.77000000000004</v>
      </c>
      <c r="G1843" s="13">
        <f>[1]Solapur!G55</f>
        <v>30</v>
      </c>
      <c r="H1843" s="13">
        <f>[1]Solapur!H55</f>
        <v>48.52</v>
      </c>
      <c r="I1843" s="13">
        <f>[1]Solapur!I55</f>
        <v>0</v>
      </c>
      <c r="J1843" s="13">
        <f>[1]Solapur!J55</f>
        <v>0</v>
      </c>
      <c r="K1843" s="78">
        <f t="shared" si="276"/>
        <v>33.638380476982817</v>
      </c>
      <c r="L1843" s="78">
        <f t="shared" si="277"/>
        <v>0</v>
      </c>
      <c r="M1843" s="78">
        <f t="shared" si="278"/>
        <v>412.01</v>
      </c>
      <c r="N1843" s="78">
        <f t="shared" si="281"/>
        <v>30</v>
      </c>
      <c r="O1843" s="78">
        <f t="shared" si="281"/>
        <v>48.52</v>
      </c>
      <c r="P1843" s="78">
        <f t="shared" si="280"/>
        <v>11.77641319385452</v>
      </c>
    </row>
    <row r="1844" spans="1:16" x14ac:dyDescent="0.2">
      <c r="A1844" s="4">
        <v>33</v>
      </c>
      <c r="B1844" s="11" t="s">
        <v>48</v>
      </c>
      <c r="C1844" s="13">
        <f>[1]Thane!C55</f>
        <v>0</v>
      </c>
      <c r="D1844" s="13">
        <f>[1]Thane!D55</f>
        <v>0</v>
      </c>
      <c r="E1844" s="13">
        <f>[1]Thane!E55</f>
        <v>0</v>
      </c>
      <c r="F1844" s="13">
        <f>[1]Thane!F55</f>
        <v>0</v>
      </c>
      <c r="G1844" s="13">
        <f>[1]Thane!G55</f>
        <v>0</v>
      </c>
      <c r="H1844" s="13">
        <f>[1]Thane!H55</f>
        <v>0</v>
      </c>
      <c r="I1844" s="13">
        <f>[1]Thane!I55</f>
        <v>0</v>
      </c>
      <c r="J1844" s="13">
        <f>[1]Thane!J55</f>
        <v>0</v>
      </c>
      <c r="K1844" s="78" t="e">
        <f t="shared" si="276"/>
        <v>#DIV/0!</v>
      </c>
      <c r="L1844" s="78" t="e">
        <f t="shared" si="277"/>
        <v>#DIV/0!</v>
      </c>
      <c r="M1844" s="78">
        <f t="shared" si="278"/>
        <v>0</v>
      </c>
      <c r="N1844" s="78">
        <f t="shared" ref="N1844:O1848" si="282">G1844+I1844</f>
        <v>0</v>
      </c>
      <c r="O1844" s="78">
        <f t="shared" si="282"/>
        <v>0</v>
      </c>
      <c r="P1844" s="78" t="e">
        <f t="shared" si="280"/>
        <v>#DIV/0!</v>
      </c>
    </row>
    <row r="1845" spans="1:16" x14ac:dyDescent="0.2">
      <c r="A1845" s="4">
        <v>34</v>
      </c>
      <c r="B1845" s="11" t="s">
        <v>49</v>
      </c>
      <c r="C1845" s="13">
        <f>[1]Wardha!C55</f>
        <v>0</v>
      </c>
      <c r="D1845" s="13">
        <f>[1]Wardha!D55</f>
        <v>0</v>
      </c>
      <c r="E1845" s="13">
        <f>[1]Wardha!E55</f>
        <v>0</v>
      </c>
      <c r="F1845" s="13">
        <f>[1]Wardha!F55</f>
        <v>0</v>
      </c>
      <c r="G1845" s="13">
        <f>[1]Wardha!G55</f>
        <v>0</v>
      </c>
      <c r="H1845" s="13">
        <f>[1]Wardha!H55</f>
        <v>0</v>
      </c>
      <c r="I1845" s="13">
        <f>[1]Wardha!I55</f>
        <v>0</v>
      </c>
      <c r="J1845" s="13">
        <f>[1]Wardha!J55</f>
        <v>0</v>
      </c>
      <c r="K1845" s="78" t="e">
        <f t="shared" si="276"/>
        <v>#DIV/0!</v>
      </c>
      <c r="L1845" s="78" t="e">
        <f t="shared" si="277"/>
        <v>#DIV/0!</v>
      </c>
      <c r="M1845" s="78">
        <f t="shared" si="278"/>
        <v>0</v>
      </c>
      <c r="N1845" s="78">
        <f t="shared" si="282"/>
        <v>0</v>
      </c>
      <c r="O1845" s="78">
        <f t="shared" si="282"/>
        <v>0</v>
      </c>
      <c r="P1845" s="78" t="e">
        <f t="shared" si="280"/>
        <v>#DIV/0!</v>
      </c>
    </row>
    <row r="1846" spans="1:16" x14ac:dyDescent="0.2">
      <c r="A1846" s="4">
        <v>35</v>
      </c>
      <c r="B1846" s="11" t="s">
        <v>50</v>
      </c>
      <c r="C1846" s="13">
        <f>[1]Washim!C55</f>
        <v>0</v>
      </c>
      <c r="D1846" s="13">
        <f>[1]Washim!D55</f>
        <v>0</v>
      </c>
      <c r="E1846" s="13">
        <f>[1]Washim!E55</f>
        <v>0</v>
      </c>
      <c r="F1846" s="13">
        <f>[1]Washim!F55</f>
        <v>0</v>
      </c>
      <c r="G1846" s="13">
        <f>[1]Washim!G55</f>
        <v>0</v>
      </c>
      <c r="H1846" s="13">
        <f>[1]Washim!H55</f>
        <v>0</v>
      </c>
      <c r="I1846" s="13">
        <f>[1]Washim!I55</f>
        <v>0</v>
      </c>
      <c r="J1846" s="13">
        <f>[1]Washim!J55</f>
        <v>0</v>
      </c>
      <c r="K1846" s="78" t="e">
        <f t="shared" si="276"/>
        <v>#DIV/0!</v>
      </c>
      <c r="L1846" s="78" t="e">
        <f t="shared" si="277"/>
        <v>#DIV/0!</v>
      </c>
      <c r="M1846" s="78">
        <f t="shared" si="278"/>
        <v>0</v>
      </c>
      <c r="N1846" s="78">
        <f t="shared" si="282"/>
        <v>0</v>
      </c>
      <c r="O1846" s="78">
        <f t="shared" si="282"/>
        <v>0</v>
      </c>
      <c r="P1846" s="78" t="e">
        <f t="shared" si="280"/>
        <v>#DIV/0!</v>
      </c>
    </row>
    <row r="1847" spans="1:16" x14ac:dyDescent="0.2">
      <c r="A1847" s="4">
        <v>36</v>
      </c>
      <c r="B1847" s="11" t="s">
        <v>51</v>
      </c>
      <c r="C1847" s="13">
        <f>[1]Yavatmal!C55</f>
        <v>0</v>
      </c>
      <c r="D1847" s="13">
        <f>[1]Yavatmal!D55</f>
        <v>0</v>
      </c>
      <c r="E1847" s="13">
        <f>[1]Yavatmal!E55</f>
        <v>0</v>
      </c>
      <c r="F1847" s="13">
        <f>[1]Yavatmal!F55</f>
        <v>0</v>
      </c>
      <c r="G1847" s="13">
        <f>[1]Yavatmal!G55</f>
        <v>0</v>
      </c>
      <c r="H1847" s="13">
        <f>[1]Yavatmal!H55</f>
        <v>0</v>
      </c>
      <c r="I1847" s="13">
        <f>[1]Yavatmal!I55</f>
        <v>0</v>
      </c>
      <c r="J1847" s="13">
        <f>[1]Yavatmal!J55</f>
        <v>0</v>
      </c>
      <c r="K1847" s="78" t="e">
        <f t="shared" si="276"/>
        <v>#DIV/0!</v>
      </c>
      <c r="L1847" s="78" t="e">
        <f t="shared" si="277"/>
        <v>#DIV/0!</v>
      </c>
      <c r="M1847" s="78">
        <f t="shared" si="278"/>
        <v>0</v>
      </c>
      <c r="N1847" s="78">
        <f t="shared" si="282"/>
        <v>0</v>
      </c>
      <c r="O1847" s="78">
        <f t="shared" si="282"/>
        <v>0</v>
      </c>
      <c r="P1847" s="78" t="e">
        <f t="shared" si="280"/>
        <v>#DIV/0!</v>
      </c>
    </row>
    <row r="1848" spans="1:16" x14ac:dyDescent="0.2">
      <c r="A1848" s="20"/>
      <c r="B1848" s="21" t="s">
        <v>8</v>
      </c>
      <c r="C1848" s="76">
        <f t="shared" ref="C1848:J1848" si="283">SUM(C1812:C1847)</f>
        <v>484.6</v>
      </c>
      <c r="D1848" s="76">
        <f t="shared" si="283"/>
        <v>633.44000000000005</v>
      </c>
      <c r="E1848" s="76">
        <f t="shared" si="283"/>
        <v>530.4</v>
      </c>
      <c r="F1848" s="76">
        <f t="shared" si="283"/>
        <v>999.56999999999994</v>
      </c>
      <c r="G1848" s="76">
        <f t="shared" si="283"/>
        <v>36</v>
      </c>
      <c r="H1848" s="76">
        <f t="shared" si="283"/>
        <v>147.52000000000001</v>
      </c>
      <c r="I1848" s="76">
        <f t="shared" si="283"/>
        <v>0</v>
      </c>
      <c r="J1848" s="76">
        <f t="shared" si="283"/>
        <v>0</v>
      </c>
      <c r="K1848" s="76">
        <f t="shared" si="276"/>
        <v>23.28870927001768</v>
      </c>
      <c r="L1848" s="76">
        <f t="shared" si="277"/>
        <v>0</v>
      </c>
      <c r="M1848" s="76">
        <f t="shared" si="278"/>
        <v>1633.01</v>
      </c>
      <c r="N1848" s="76">
        <f t="shared" si="282"/>
        <v>36</v>
      </c>
      <c r="O1848" s="76">
        <f t="shared" si="282"/>
        <v>147.52000000000001</v>
      </c>
      <c r="P1848" s="76">
        <f t="shared" si="280"/>
        <v>9.0336250237291882</v>
      </c>
    </row>
    <row r="1849" spans="1:16" ht="20.25" x14ac:dyDescent="0.2">
      <c r="A1849" s="110" t="s">
        <v>144</v>
      </c>
      <c r="B1849" s="110"/>
      <c r="C1849" s="110"/>
      <c r="D1849" s="110"/>
      <c r="E1849" s="110"/>
      <c r="F1849" s="110"/>
      <c r="G1849" s="110"/>
      <c r="H1849" s="110"/>
      <c r="I1849" s="110"/>
      <c r="J1849" s="110"/>
      <c r="K1849" s="110"/>
      <c r="L1849" s="110"/>
      <c r="M1849" s="110"/>
      <c r="N1849" s="110"/>
      <c r="O1849" s="110"/>
      <c r="P1849" s="110"/>
    </row>
    <row r="1850" spans="1:16" x14ac:dyDescent="0.2">
      <c r="A1850" s="111"/>
      <c r="B1850" s="111"/>
      <c r="C1850" s="111"/>
      <c r="D1850" s="111"/>
      <c r="E1850" s="111"/>
      <c r="F1850" s="111"/>
      <c r="G1850" s="111"/>
      <c r="H1850" s="111"/>
      <c r="I1850" s="111"/>
      <c r="J1850" s="111"/>
      <c r="K1850" s="111"/>
      <c r="L1850" s="111"/>
      <c r="M1850" s="111"/>
      <c r="N1850" s="111"/>
      <c r="O1850" s="111"/>
      <c r="P1850" s="111"/>
    </row>
    <row r="1851" spans="1:16" ht="15.75" x14ac:dyDescent="0.2">
      <c r="A1851" s="112" t="str">
        <f>A3</f>
        <v>Disbursements under Crop Loans - 17.07.2021</v>
      </c>
      <c r="B1851" s="112"/>
      <c r="C1851" s="112"/>
      <c r="D1851" s="112"/>
      <c r="E1851" s="112"/>
      <c r="F1851" s="112"/>
      <c r="G1851" s="112"/>
      <c r="H1851" s="112"/>
      <c r="I1851" s="112"/>
      <c r="J1851" s="112"/>
      <c r="K1851" s="112"/>
      <c r="L1851" s="112"/>
      <c r="M1851" s="112"/>
      <c r="N1851" s="112"/>
      <c r="O1851" s="112"/>
      <c r="P1851" s="112"/>
    </row>
    <row r="1852" spans="1:16" x14ac:dyDescent="0.2">
      <c r="A1852" s="2"/>
      <c r="B1852" s="2"/>
      <c r="C1852" s="2"/>
      <c r="D1852" s="2"/>
      <c r="E1852" s="2"/>
      <c r="F1852" s="2"/>
      <c r="G1852" s="2"/>
      <c r="H1852" s="2"/>
      <c r="I1852" s="2"/>
      <c r="J1852" s="2"/>
      <c r="K1852" s="2"/>
      <c r="L1852" s="2"/>
      <c r="M1852" s="113" t="s">
        <v>2</v>
      </c>
      <c r="N1852" s="113"/>
      <c r="O1852" s="113"/>
      <c r="P1852" s="113"/>
    </row>
    <row r="1853" spans="1:16" ht="12.75" customHeight="1" x14ac:dyDescent="0.2">
      <c r="A1853" s="100" t="s">
        <v>3</v>
      </c>
      <c r="B1853" s="100" t="s">
        <v>58</v>
      </c>
      <c r="C1853" s="103" t="str">
        <f>C1633</f>
        <v>Crop Loan Target 
ACP 2021-22</v>
      </c>
      <c r="D1853" s="104"/>
      <c r="E1853" s="104"/>
      <c r="F1853" s="105"/>
      <c r="G1853" s="106" t="str">
        <f>G1633</f>
        <v>Cumulative Achievement from 
01.04.2021</v>
      </c>
      <c r="H1853" s="107"/>
      <c r="I1853" s="107"/>
      <c r="J1853" s="108"/>
      <c r="K1853" s="92" t="s">
        <v>7</v>
      </c>
      <c r="L1853" s="92"/>
      <c r="M1853" s="92" t="s">
        <v>8</v>
      </c>
      <c r="N1853" s="92"/>
      <c r="O1853" s="92"/>
      <c r="P1853" s="92"/>
    </row>
    <row r="1854" spans="1:16" x14ac:dyDescent="0.2">
      <c r="A1854" s="101"/>
      <c r="B1854" s="101"/>
      <c r="C1854" s="93" t="s">
        <v>9</v>
      </c>
      <c r="D1854" s="93"/>
      <c r="E1854" s="94" t="s">
        <v>10</v>
      </c>
      <c r="F1854" s="95"/>
      <c r="G1854" s="96" t="s">
        <v>9</v>
      </c>
      <c r="H1854" s="97"/>
      <c r="I1854" s="96" t="s">
        <v>10</v>
      </c>
      <c r="J1854" s="97"/>
      <c r="K1854" s="98" t="s">
        <v>9</v>
      </c>
      <c r="L1854" s="98" t="s">
        <v>10</v>
      </c>
      <c r="M1854" s="98" t="s">
        <v>11</v>
      </c>
      <c r="N1854" s="93" t="s">
        <v>12</v>
      </c>
      <c r="O1854" s="93"/>
      <c r="P1854" s="98" t="s">
        <v>13</v>
      </c>
    </row>
    <row r="1855" spans="1:16" x14ac:dyDescent="0.2">
      <c r="A1855" s="102"/>
      <c r="B1855" s="102"/>
      <c r="C1855" s="3" t="s">
        <v>14</v>
      </c>
      <c r="D1855" s="3" t="s">
        <v>15</v>
      </c>
      <c r="E1855" s="3" t="s">
        <v>14</v>
      </c>
      <c r="F1855" s="3" t="s">
        <v>15</v>
      </c>
      <c r="G1855" s="3" t="s">
        <v>14</v>
      </c>
      <c r="H1855" s="3" t="s">
        <v>15</v>
      </c>
      <c r="I1855" s="3" t="s">
        <v>14</v>
      </c>
      <c r="J1855" s="3" t="s">
        <v>15</v>
      </c>
      <c r="K1855" s="99"/>
      <c r="L1855" s="99"/>
      <c r="M1855" s="99"/>
      <c r="N1855" s="3" t="s">
        <v>14</v>
      </c>
      <c r="O1855" s="3" t="s">
        <v>15</v>
      </c>
      <c r="P1855" s="99"/>
    </row>
    <row r="1856" spans="1:16" x14ac:dyDescent="0.2">
      <c r="A1856" s="4">
        <v>1</v>
      </c>
      <c r="B1856" s="11" t="s">
        <v>16</v>
      </c>
      <c r="C1856" s="13">
        <f>[1]Ahmednagar!C57</f>
        <v>497188</v>
      </c>
      <c r="D1856" s="13">
        <f>[1]Ahmednagar!D57</f>
        <v>375300</v>
      </c>
      <c r="E1856" s="13">
        <f>[1]Ahmednagar!E57</f>
        <v>267625</v>
      </c>
      <c r="F1856" s="13">
        <f>[1]Ahmednagar!F57</f>
        <v>202300</v>
      </c>
      <c r="G1856" s="13">
        <f>G52+G96+G140+G184+G228+G272+G316+G360+G404+G448+G492+G536+G580+G624+G668+G712+G756+G800+G844+G888+G932+G976+G1020+G1064+G1108+G1152+G1196+G1240+G1284+G1328+G1372+G1416+G1460+G1504+G1548+G1592+G1636+G1680+G1724+G1768+G1812</f>
        <v>227111.07962162001</v>
      </c>
      <c r="H1856" s="13">
        <f t="shared" ref="H1856:J1856" si="284">H52+H96+H140+H184+H228+H272+H316+H360+H404+H448+H492+H536+H580+H624+H668+H712+H756+H800+H844+H888+H932+H976+H1020+H1064+H1108+H1152+H1196+H1240+H1284+H1328+H1372+H1416+H1460+H1504+H1548+H1592+H1636+H1680+H1724+H1768+H1812</f>
        <v>194823.11115433599</v>
      </c>
      <c r="I1856" s="13">
        <f t="shared" si="284"/>
        <v>0</v>
      </c>
      <c r="J1856" s="13">
        <f t="shared" si="284"/>
        <v>0</v>
      </c>
      <c r="K1856" s="8">
        <f t="shared" ref="K1856:K1892" si="285">(H1856/D1856)*100</f>
        <v>51.911300600675723</v>
      </c>
      <c r="L1856" s="8">
        <f t="shared" ref="L1856:L1892" si="286">(J1856/F1856)*100</f>
        <v>0</v>
      </c>
      <c r="M1856" s="8">
        <f t="shared" ref="M1856:M1892" si="287">D1856+F1856</f>
        <v>577600</v>
      </c>
      <c r="N1856" s="8">
        <f>G1856+I1856</f>
        <v>227111.07962162001</v>
      </c>
      <c r="O1856" s="8">
        <f t="shared" ref="O1856:O1892" si="288">H1856+J1856</f>
        <v>194823.11115433599</v>
      </c>
      <c r="P1856" s="8">
        <f t="shared" ref="P1856:P1892" si="289">(O1856/M1856)*100</f>
        <v>33.729763011484764</v>
      </c>
    </row>
    <row r="1857" spans="1:16" x14ac:dyDescent="0.2">
      <c r="A1857" s="4">
        <v>2</v>
      </c>
      <c r="B1857" s="11" t="s">
        <v>17</v>
      </c>
      <c r="C1857" s="13">
        <f>[1]Akola!C57</f>
        <v>142635</v>
      </c>
      <c r="D1857" s="13">
        <f>[1]Akola!D57</f>
        <v>114349</v>
      </c>
      <c r="E1857" s="13">
        <f>[1]Akola!E57</f>
        <v>32490</v>
      </c>
      <c r="F1857" s="13">
        <f>[1]Akola!F57</f>
        <v>25650</v>
      </c>
      <c r="G1857" s="13">
        <f t="shared" ref="G1857:J1857" si="290">G53+G97+G141+G185+G229+G273+G317+G361+G405+G449+G493+G537+G581+G625+G669+G713+G757+G801+G845+G889+G933+G977+G1021+G1065+G1109+G1153+G1197+G1241+G1285+G1329+G1373+G1417+G1461+G1505+G1549+G1593+G1637+G1681+G1725+G1769+G1813</f>
        <v>142216.08333699271</v>
      </c>
      <c r="H1857" s="13">
        <f t="shared" si="290"/>
        <v>120799.31074169406</v>
      </c>
      <c r="I1857" s="13">
        <f t="shared" si="290"/>
        <v>0</v>
      </c>
      <c r="J1857" s="13">
        <f t="shared" si="290"/>
        <v>0</v>
      </c>
      <c r="K1857" s="8">
        <f t="shared" si="285"/>
        <v>105.64089825157549</v>
      </c>
      <c r="L1857" s="8">
        <f t="shared" si="286"/>
        <v>0</v>
      </c>
      <c r="M1857" s="8">
        <f t="shared" si="287"/>
        <v>139999</v>
      </c>
      <c r="N1857" s="8">
        <f t="shared" ref="N1857:N1892" si="291">G1857+I1857</f>
        <v>142216.08333699271</v>
      </c>
      <c r="O1857" s="8">
        <f t="shared" si="288"/>
        <v>120799.31074169406</v>
      </c>
      <c r="P1857" s="8">
        <f t="shared" si="289"/>
        <v>86.285838285769216</v>
      </c>
    </row>
    <row r="1858" spans="1:16" x14ac:dyDescent="0.2">
      <c r="A1858" s="4">
        <v>3</v>
      </c>
      <c r="B1858" s="11" t="s">
        <v>18</v>
      </c>
      <c r="C1858" s="13">
        <f>[1]Amravati!C57</f>
        <v>164960</v>
      </c>
      <c r="D1858" s="13">
        <f>[1]Amravati!D57</f>
        <v>120111</v>
      </c>
      <c r="E1858" s="13">
        <f>[1]Amravati!E57</f>
        <v>96050</v>
      </c>
      <c r="F1858" s="13">
        <f>[1]Amravati!F57</f>
        <v>64889</v>
      </c>
      <c r="G1858" s="13">
        <f t="shared" ref="G1858:J1858" si="292">G54+G98+G142+G186+G230+G274+G318+G362+G406+G450+G494+G538+G582+G626+G670+G714+G758+G802+G846+G890+G934+G978+G1022+G1066+G1110+G1154+G1198+G1242+G1286+G1330+G1374+G1418+G1462+G1506+G1550+G1594+G1638+G1682+G1726+G1770+G1814</f>
        <v>85307.529861435905</v>
      </c>
      <c r="H1858" s="13">
        <f t="shared" si="292"/>
        <v>83591.695780614798</v>
      </c>
      <c r="I1858" s="13">
        <f t="shared" si="292"/>
        <v>0</v>
      </c>
      <c r="J1858" s="13">
        <f t="shared" si="292"/>
        <v>0</v>
      </c>
      <c r="K1858" s="8">
        <f t="shared" si="285"/>
        <v>69.595370765887225</v>
      </c>
      <c r="L1858" s="8">
        <f t="shared" si="286"/>
        <v>0</v>
      </c>
      <c r="M1858" s="8">
        <f t="shared" si="287"/>
        <v>185000</v>
      </c>
      <c r="N1858" s="8">
        <f t="shared" si="291"/>
        <v>85307.529861435905</v>
      </c>
      <c r="O1858" s="8">
        <f t="shared" si="288"/>
        <v>83591.695780614798</v>
      </c>
      <c r="P1858" s="8">
        <f t="shared" si="289"/>
        <v>45.184700421953941</v>
      </c>
    </row>
    <row r="1859" spans="1:16" x14ac:dyDescent="0.2">
      <c r="A1859" s="4">
        <v>4</v>
      </c>
      <c r="B1859" s="11" t="s">
        <v>19</v>
      </c>
      <c r="C1859" s="13">
        <f>[1]Aurangabad!C57</f>
        <v>252140</v>
      </c>
      <c r="D1859" s="13">
        <f>[1]Aurangabad!D57</f>
        <v>129494</v>
      </c>
      <c r="E1859" s="13">
        <f>[1]Aurangabad!E57</f>
        <v>68675</v>
      </c>
      <c r="F1859" s="13">
        <f>[1]Aurangabad!F57</f>
        <v>72206</v>
      </c>
      <c r="G1859" s="13">
        <f t="shared" ref="G1859:J1859" si="293">G55+G99+G143+G187+G231+G275+G319+G363+G407+G451+G495+G539+G583+G627+G671+G715+G759+G803+G847+G891+G935+G979+G1023+G1067+G1111+G1155+G1199+G1243+G1287+G1331+G1375+G1419+G1463+G1507+G1551+G1595+G1639+G1683+G1727+G1771+G1815</f>
        <v>115221.199847025</v>
      </c>
      <c r="H1859" s="13">
        <f t="shared" si="293"/>
        <v>60880.238107249999</v>
      </c>
      <c r="I1859" s="13">
        <f t="shared" si="293"/>
        <v>0</v>
      </c>
      <c r="J1859" s="13">
        <f t="shared" si="293"/>
        <v>0</v>
      </c>
      <c r="K1859" s="8">
        <f t="shared" si="285"/>
        <v>47.013945130469367</v>
      </c>
      <c r="L1859" s="8">
        <f t="shared" si="286"/>
        <v>0</v>
      </c>
      <c r="M1859" s="8">
        <f t="shared" si="287"/>
        <v>201700</v>
      </c>
      <c r="N1859" s="8">
        <f t="shared" si="291"/>
        <v>115221.199847025</v>
      </c>
      <c r="O1859" s="8">
        <f t="shared" si="288"/>
        <v>60880.238107249999</v>
      </c>
      <c r="P1859" s="8">
        <f t="shared" si="289"/>
        <v>30.18355880379276</v>
      </c>
    </row>
    <row r="1860" spans="1:16" x14ac:dyDescent="0.2">
      <c r="A1860" s="4">
        <v>5</v>
      </c>
      <c r="B1860" s="11" t="s">
        <v>20</v>
      </c>
      <c r="C1860" s="13">
        <f>[1]Beed!C57</f>
        <v>198518</v>
      </c>
      <c r="D1860" s="13">
        <f>[1]Beed!D57</f>
        <v>160000</v>
      </c>
      <c r="E1860" s="13">
        <f>[1]Beed!E57</f>
        <v>51507</v>
      </c>
      <c r="F1860" s="13">
        <f>[1]Beed!F57</f>
        <v>40002</v>
      </c>
      <c r="G1860" s="13">
        <f t="shared" ref="G1860:J1860" si="294">G56+G100+G144+G188+G232+G276+G320+G364+G408+G452+G496+G540+G584+G628+G672+G716+G760+G804+G848+G892+G936+G980+G1024+G1068+G1112+G1156+G1200+G1244+G1288+G1332+G1376+G1420+G1464+G1508+G1552+G1596+G1640+G1684+G1728+G1772+G1816</f>
        <v>102386.07951831905</v>
      </c>
      <c r="H1860" s="13">
        <f t="shared" si="294"/>
        <v>65001.944836160648</v>
      </c>
      <c r="I1860" s="13">
        <f t="shared" si="294"/>
        <v>0</v>
      </c>
      <c r="J1860" s="13">
        <f t="shared" si="294"/>
        <v>0</v>
      </c>
      <c r="K1860" s="8">
        <f t="shared" si="285"/>
        <v>40.626215522600404</v>
      </c>
      <c r="L1860" s="8">
        <f t="shared" si="286"/>
        <v>0</v>
      </c>
      <c r="M1860" s="8">
        <f t="shared" si="287"/>
        <v>200002</v>
      </c>
      <c r="N1860" s="8">
        <f t="shared" si="291"/>
        <v>102386.07951831905</v>
      </c>
      <c r="O1860" s="8">
        <f t="shared" si="288"/>
        <v>65001.944836160648</v>
      </c>
      <c r="P1860" s="8">
        <f t="shared" si="289"/>
        <v>32.500647411606209</v>
      </c>
    </row>
    <row r="1861" spans="1:16" x14ac:dyDescent="0.2">
      <c r="A1861" s="4">
        <v>6</v>
      </c>
      <c r="B1861" s="11" t="s">
        <v>21</v>
      </c>
      <c r="C1861" s="13">
        <f>[1]Bhandara!C57</f>
        <v>88673</v>
      </c>
      <c r="D1861" s="13">
        <f>[1]Bhandara!D57</f>
        <v>41942.5</v>
      </c>
      <c r="E1861" s="13">
        <f>[1]Bhandara!E57</f>
        <v>18832</v>
      </c>
      <c r="F1861" s="13">
        <f>[1]Bhandara!F57</f>
        <v>8053.5</v>
      </c>
      <c r="G1861" s="13">
        <f t="shared" ref="G1861:J1861" si="295">G57+G101+G145+G189+G233+G277+G321+G365+G409+G453+G497+G541+G585+G629+G673+G717+G761+G805+G849+G893+G937+G981+G1025+G1069+G1113+G1157+G1201+G1245+G1289+G1333+G1377+G1421+G1465+G1509+G1553+G1597+G1641+G1685+G1729+G1773+G1817</f>
        <v>75438.128285418003</v>
      </c>
      <c r="H1861" s="13">
        <f t="shared" si="295"/>
        <v>40814.013972114</v>
      </c>
      <c r="I1861" s="13">
        <f t="shared" si="295"/>
        <v>0</v>
      </c>
      <c r="J1861" s="13">
        <f t="shared" si="295"/>
        <v>0</v>
      </c>
      <c r="K1861" s="8">
        <f t="shared" si="285"/>
        <v>97.309445007126428</v>
      </c>
      <c r="L1861" s="8">
        <f t="shared" si="286"/>
        <v>0</v>
      </c>
      <c r="M1861" s="8">
        <f t="shared" si="287"/>
        <v>49996</v>
      </c>
      <c r="N1861" s="8">
        <f t="shared" si="291"/>
        <v>75438.128285418003</v>
      </c>
      <c r="O1861" s="8">
        <f t="shared" si="288"/>
        <v>40814.013972114</v>
      </c>
      <c r="P1861" s="8">
        <f t="shared" si="289"/>
        <v>81.634558708924715</v>
      </c>
    </row>
    <row r="1862" spans="1:16" x14ac:dyDescent="0.2">
      <c r="A1862" s="4">
        <v>7</v>
      </c>
      <c r="B1862" s="11" t="s">
        <v>22</v>
      </c>
      <c r="C1862" s="13">
        <f>[1]Buldhana!C57</f>
        <v>140000</v>
      </c>
      <c r="D1862" s="13">
        <f>[1]Buldhana!D57</f>
        <v>130000</v>
      </c>
      <c r="E1862" s="13">
        <f>[1]Buldhana!E57</f>
        <v>49100</v>
      </c>
      <c r="F1862" s="13">
        <f>[1]Buldhana!F57</f>
        <v>55006</v>
      </c>
      <c r="G1862" s="13">
        <f t="shared" ref="G1862:J1862" si="296">G58+G102+G146+G190+G234+G278+G322+G366+G410+G454+G498+G542+G586+G630+G674+G718+G762+G806+G850+G894+G938+G982+G1026+G1070+G1114+G1158+G1202+G1246+G1290+G1334+G1378+G1422+G1466+G1510+G1554+G1598+G1642+G1686+G1730+G1774+G1818</f>
        <v>63721.574074384996</v>
      </c>
      <c r="H1862" s="13">
        <f t="shared" si="296"/>
        <v>59061.490499757703</v>
      </c>
      <c r="I1862" s="13">
        <f t="shared" si="296"/>
        <v>0</v>
      </c>
      <c r="J1862" s="13">
        <f t="shared" si="296"/>
        <v>0</v>
      </c>
      <c r="K1862" s="8">
        <f t="shared" si="285"/>
        <v>45.431915769044387</v>
      </c>
      <c r="L1862" s="8">
        <f t="shared" si="286"/>
        <v>0</v>
      </c>
      <c r="M1862" s="8">
        <f t="shared" si="287"/>
        <v>185006</v>
      </c>
      <c r="N1862" s="8">
        <f t="shared" si="291"/>
        <v>63721.574074384996</v>
      </c>
      <c r="O1862" s="8">
        <f t="shared" si="288"/>
        <v>59061.490499757703</v>
      </c>
      <c r="P1862" s="8">
        <f t="shared" si="289"/>
        <v>31.924094623827177</v>
      </c>
    </row>
    <row r="1863" spans="1:16" x14ac:dyDescent="0.2">
      <c r="A1863" s="4">
        <v>8</v>
      </c>
      <c r="B1863" s="11" t="s">
        <v>23</v>
      </c>
      <c r="C1863" s="13">
        <f>[1]Chandrapur!C57</f>
        <v>103400</v>
      </c>
      <c r="D1863" s="13">
        <f>[1]Chandrapur!D57</f>
        <v>84889</v>
      </c>
      <c r="E1863" s="13">
        <f>[1]Chandrapur!E57</f>
        <v>17600</v>
      </c>
      <c r="F1863" s="13">
        <f>[1]Chandrapur!F57</f>
        <v>15111</v>
      </c>
      <c r="G1863" s="13">
        <f t="shared" ref="G1863:J1863" si="297">G59+G103+G147+G191+G235+G279+G323+G367+G411+G455+G499+G543+G587+G631+G675+G719+G763+G807+G851+G895+G939+G983+G1027+G1071+G1115+G1159+G1203+G1247+G1291+G1335+G1379+G1423+G1467+G1511+G1555+G1599+G1643+G1687+G1731+G1775+G1819</f>
        <v>76263</v>
      </c>
      <c r="H1863" s="13">
        <f t="shared" si="297"/>
        <v>60288.382018599994</v>
      </c>
      <c r="I1863" s="13">
        <f t="shared" si="297"/>
        <v>0</v>
      </c>
      <c r="J1863" s="13">
        <f t="shared" si="297"/>
        <v>0</v>
      </c>
      <c r="K1863" s="8">
        <f t="shared" si="285"/>
        <v>71.020252351423622</v>
      </c>
      <c r="L1863" s="8">
        <f t="shared" si="286"/>
        <v>0</v>
      </c>
      <c r="M1863" s="8">
        <f t="shared" si="287"/>
        <v>100000</v>
      </c>
      <c r="N1863" s="8">
        <f t="shared" si="291"/>
        <v>76263</v>
      </c>
      <c r="O1863" s="8">
        <f t="shared" si="288"/>
        <v>60288.382018599994</v>
      </c>
      <c r="P1863" s="8">
        <f t="shared" si="289"/>
        <v>60.288382018599997</v>
      </c>
    </row>
    <row r="1864" spans="1:16" x14ac:dyDescent="0.2">
      <c r="A1864" s="4">
        <v>9</v>
      </c>
      <c r="B1864" s="11" t="s">
        <v>24</v>
      </c>
      <c r="C1864" s="13">
        <f>[1]Dhule!C57</f>
        <v>101151</v>
      </c>
      <c r="D1864" s="13">
        <f>[1]Dhule!D57</f>
        <v>68339</v>
      </c>
      <c r="E1864" s="13">
        <f>[1]Dhule!E57</f>
        <v>12442</v>
      </c>
      <c r="F1864" s="13">
        <f>[1]Dhule!F57</f>
        <v>12861</v>
      </c>
      <c r="G1864" s="13">
        <f t="shared" ref="G1864:J1864" si="298">G60+G104+G148+G192+G236+G280+G324+G368+G412+G456+G500+G544+G588+G632+G676+G720+G764+G808+G852+G896+G940+G984+G1028+G1072+G1116+G1160+G1204+G1248+G1292+G1336+G1380+G1424+G1468+G1512+G1556+G1600+G1644+G1688+G1732+G1776+G1820</f>
        <v>45612.523540490962</v>
      </c>
      <c r="H1864" s="13">
        <f t="shared" si="298"/>
        <v>43904.37656965552</v>
      </c>
      <c r="I1864" s="13">
        <f t="shared" si="298"/>
        <v>0</v>
      </c>
      <c r="J1864" s="13">
        <f t="shared" si="298"/>
        <v>0</v>
      </c>
      <c r="K1864" s="8">
        <f t="shared" si="285"/>
        <v>64.244979542655756</v>
      </c>
      <c r="L1864" s="8">
        <f t="shared" si="286"/>
        <v>0</v>
      </c>
      <c r="M1864" s="8">
        <f t="shared" si="287"/>
        <v>81200</v>
      </c>
      <c r="N1864" s="8">
        <f t="shared" si="291"/>
        <v>45612.523540490962</v>
      </c>
      <c r="O1864" s="8">
        <f t="shared" si="288"/>
        <v>43904.37656965552</v>
      </c>
      <c r="P1864" s="8">
        <f t="shared" si="289"/>
        <v>54.06942927297478</v>
      </c>
    </row>
    <row r="1865" spans="1:16" x14ac:dyDescent="0.2">
      <c r="A1865" s="4">
        <v>10</v>
      </c>
      <c r="B1865" s="11" t="s">
        <v>25</v>
      </c>
      <c r="C1865" s="13">
        <f>[1]Gadchiroli!C57</f>
        <v>32754</v>
      </c>
      <c r="D1865" s="13">
        <f>[1]Gadchiroli!D57</f>
        <v>18427</v>
      </c>
      <c r="E1865" s="13">
        <f>[1]Gadchiroli!E57</f>
        <v>7036</v>
      </c>
      <c r="F1865" s="13">
        <f>[1]Gadchiroli!F57</f>
        <v>3973</v>
      </c>
      <c r="G1865" s="13">
        <f t="shared" ref="G1865:J1865" si="299">G61+G105+G149+G193+G237+G281+G325+G369+G413+G457+G501+G545+G589+G633+G677+G721+G765+G809+G853+G897+G941+G985+G1029+G1073+G1117+G1161+G1205+G1249+G1293+G1337+G1381+G1425+G1469+G1513+G1557+G1601+G1645+G1689+G1733+G1777+G1821</f>
        <v>22931</v>
      </c>
      <c r="H1865" s="13">
        <f t="shared" si="299"/>
        <v>10852.1572161</v>
      </c>
      <c r="I1865" s="13">
        <f t="shared" si="299"/>
        <v>0</v>
      </c>
      <c r="J1865" s="13">
        <f t="shared" si="299"/>
        <v>0</v>
      </c>
      <c r="K1865" s="8">
        <f t="shared" si="285"/>
        <v>58.892696673902421</v>
      </c>
      <c r="L1865" s="8">
        <f t="shared" si="286"/>
        <v>0</v>
      </c>
      <c r="M1865" s="8">
        <f t="shared" si="287"/>
        <v>22400</v>
      </c>
      <c r="N1865" s="8">
        <f t="shared" si="291"/>
        <v>22931</v>
      </c>
      <c r="O1865" s="8">
        <f t="shared" si="288"/>
        <v>10852.1572161</v>
      </c>
      <c r="P1865" s="8">
        <f t="shared" si="289"/>
        <v>48.447130429017861</v>
      </c>
    </row>
    <row r="1866" spans="1:16" x14ac:dyDescent="0.2">
      <c r="A1866" s="4">
        <v>11</v>
      </c>
      <c r="B1866" s="11" t="s">
        <v>26</v>
      </c>
      <c r="C1866" s="13">
        <f>[1]Gondia!C57</f>
        <v>75438</v>
      </c>
      <c r="D1866" s="13">
        <f>[1]Gondia!D57</f>
        <v>29920</v>
      </c>
      <c r="E1866" s="13">
        <f>[1]Gondia!E57</f>
        <v>26687</v>
      </c>
      <c r="F1866" s="13">
        <f>[1]Gondia!F57</f>
        <v>5074</v>
      </c>
      <c r="G1866" s="13">
        <f t="shared" ref="G1866:J1866" si="300">G62+G106+G150+G194+G238+G282+G326+G370+G414+G458+G502+G546+G590+G634+G678+G722+G766+G810+G854+G898+G942+G986+G1030+G1074+G1118+G1162+G1206+G1250+G1294+G1338+G1382+G1426+G1470+G1514+G1558+G1602+G1646+G1690+G1734+G1778+G1822</f>
        <v>38247</v>
      </c>
      <c r="H1866" s="13">
        <f t="shared" si="300"/>
        <v>19487.665324900001</v>
      </c>
      <c r="I1866" s="13">
        <f t="shared" si="300"/>
        <v>0</v>
      </c>
      <c r="J1866" s="13">
        <f t="shared" si="300"/>
        <v>0</v>
      </c>
      <c r="K1866" s="8">
        <f t="shared" si="285"/>
        <v>65.132571273061501</v>
      </c>
      <c r="L1866" s="8">
        <f t="shared" si="286"/>
        <v>0</v>
      </c>
      <c r="M1866" s="8">
        <f t="shared" si="287"/>
        <v>34994</v>
      </c>
      <c r="N1866" s="8">
        <f t="shared" si="291"/>
        <v>38247</v>
      </c>
      <c r="O1866" s="8">
        <f t="shared" si="288"/>
        <v>19487.665324900001</v>
      </c>
      <c r="P1866" s="8">
        <f t="shared" si="289"/>
        <v>55.688590400925875</v>
      </c>
    </row>
    <row r="1867" spans="1:16" x14ac:dyDescent="0.2">
      <c r="A1867" s="4">
        <v>12</v>
      </c>
      <c r="B1867" s="11" t="s">
        <v>27</v>
      </c>
      <c r="C1867" s="13">
        <f>[1]Hingoli!C57</f>
        <v>125087</v>
      </c>
      <c r="D1867" s="13">
        <f>[1]Hingoli!D57</f>
        <v>75500</v>
      </c>
      <c r="E1867" s="13">
        <f>[1]Hingoli!E57</f>
        <v>48814</v>
      </c>
      <c r="F1867" s="13">
        <f>[1]Hingoli!F57</f>
        <v>35300</v>
      </c>
      <c r="G1867" s="13">
        <f t="shared" ref="G1867:J1867" si="301">G63+G107+G151+G195+G239+G283+G327+G371+G415+G459+G503+G547+G591+G635+G679+G723+G767+G811+G855+G899+G943+G987+G1031+G1075+G1119+G1163+G1207+G1251+G1295+G1339+G1383+G1427+G1471+G1515+G1559+G1603+G1647+G1691+G1735+G1779+G1823</f>
        <v>43455.925814786337</v>
      </c>
      <c r="H1867" s="13">
        <f t="shared" si="301"/>
        <v>27228.869126435831</v>
      </c>
      <c r="I1867" s="13">
        <f t="shared" si="301"/>
        <v>0</v>
      </c>
      <c r="J1867" s="13">
        <f t="shared" si="301"/>
        <v>0</v>
      </c>
      <c r="K1867" s="8">
        <f t="shared" si="285"/>
        <v>36.064727319782556</v>
      </c>
      <c r="L1867" s="8">
        <f t="shared" si="286"/>
        <v>0</v>
      </c>
      <c r="M1867" s="8">
        <f t="shared" si="287"/>
        <v>110800</v>
      </c>
      <c r="N1867" s="8">
        <f t="shared" si="291"/>
        <v>43455.925814786337</v>
      </c>
      <c r="O1867" s="8">
        <f t="shared" si="288"/>
        <v>27228.869126435831</v>
      </c>
      <c r="P1867" s="8">
        <f t="shared" si="289"/>
        <v>24.574791630357247</v>
      </c>
    </row>
    <row r="1868" spans="1:16" x14ac:dyDescent="0.2">
      <c r="A1868" s="4">
        <v>13</v>
      </c>
      <c r="B1868" s="11" t="s">
        <v>28</v>
      </c>
      <c r="C1868" s="13">
        <f>[1]Jalgaon!C57</f>
        <v>189219</v>
      </c>
      <c r="D1868" s="13">
        <f>[1]Jalgaon!D57</f>
        <v>154070</v>
      </c>
      <c r="E1868" s="13">
        <f>[1]Jalgaon!E57</f>
        <v>97885</v>
      </c>
      <c r="F1868" s="13">
        <f>[1]Jalgaon!F57</f>
        <v>95930</v>
      </c>
      <c r="G1868" s="13">
        <f t="shared" ref="G1868:J1868" si="302">G64+G108+G152+G196+G240+G284+G328+G372+G416+G460+G504+G548+G592+G636+G680+G724+G768+G812+G856+G900+G944+G988+G1032+G1076+G1120+G1164+G1208+G1252+G1296+G1340+G1384+G1428+G1472+G1516+G1560+G1604+G1648+G1692+G1736+G1780+G1824</f>
        <v>155330.03562499999</v>
      </c>
      <c r="H1868" s="13">
        <f t="shared" si="302"/>
        <v>95321.513204494899</v>
      </c>
      <c r="I1868" s="13">
        <f t="shared" si="302"/>
        <v>0</v>
      </c>
      <c r="J1868" s="13">
        <f t="shared" si="302"/>
        <v>0</v>
      </c>
      <c r="K1868" s="8">
        <f t="shared" si="285"/>
        <v>61.868964239952554</v>
      </c>
      <c r="L1868" s="8">
        <f t="shared" si="286"/>
        <v>0</v>
      </c>
      <c r="M1868" s="8">
        <f t="shared" si="287"/>
        <v>250000</v>
      </c>
      <c r="N1868" s="8">
        <f t="shared" si="291"/>
        <v>155330.03562499999</v>
      </c>
      <c r="O1868" s="8">
        <f t="shared" si="288"/>
        <v>95321.513204494899</v>
      </c>
      <c r="P1868" s="8">
        <f t="shared" si="289"/>
        <v>38.128605281797959</v>
      </c>
    </row>
    <row r="1869" spans="1:16" x14ac:dyDescent="0.2">
      <c r="A1869" s="4">
        <v>14</v>
      </c>
      <c r="B1869" s="11" t="s">
        <v>29</v>
      </c>
      <c r="C1869" s="13">
        <f>[1]Jalna!C57</f>
        <v>224417</v>
      </c>
      <c r="D1869" s="13">
        <f>[1]Jalna!D57</f>
        <v>117929</v>
      </c>
      <c r="E1869" s="13">
        <f>[1]Jalna!E57</f>
        <v>99291</v>
      </c>
      <c r="F1869" s="13">
        <f>[1]Jalna!F57</f>
        <v>57071</v>
      </c>
      <c r="G1869" s="13">
        <f t="shared" ref="G1869:J1869" si="303">G65+G109+G153+G197+G241+G285+G329+G373+G417+G461+G505+G549+G593+G637+G681+G725+G769+G813+G857+G901+G945+G989+G1033+G1077+G1121+G1165+G1209+G1253+G1297+G1341+G1385+G1429+G1473+G1517+G1561+G1605+G1649+G1693+G1737+G1781+G1825</f>
        <v>73432.521732214533</v>
      </c>
      <c r="H1869" s="13">
        <f t="shared" si="303"/>
        <v>33693.265074059971</v>
      </c>
      <c r="I1869" s="13">
        <f t="shared" si="303"/>
        <v>0</v>
      </c>
      <c r="J1869" s="13">
        <f t="shared" si="303"/>
        <v>0</v>
      </c>
      <c r="K1869" s="8">
        <f t="shared" si="285"/>
        <v>28.570805377862929</v>
      </c>
      <c r="L1869" s="8">
        <f t="shared" si="286"/>
        <v>0</v>
      </c>
      <c r="M1869" s="8">
        <f t="shared" si="287"/>
        <v>175000</v>
      </c>
      <c r="N1869" s="8">
        <f t="shared" si="291"/>
        <v>73432.521732214533</v>
      </c>
      <c r="O1869" s="8">
        <f t="shared" si="288"/>
        <v>33693.265074059971</v>
      </c>
      <c r="P1869" s="8">
        <f t="shared" si="289"/>
        <v>19.253294328034272</v>
      </c>
    </row>
    <row r="1870" spans="1:16" x14ac:dyDescent="0.2">
      <c r="A1870" s="4">
        <v>15</v>
      </c>
      <c r="B1870" s="11" t="s">
        <v>30</v>
      </c>
      <c r="C1870" s="13">
        <f>[1]Kolhapur!C57</f>
        <v>203606.5</v>
      </c>
      <c r="D1870" s="13">
        <f>[1]Kolhapur!D57</f>
        <v>136000.5</v>
      </c>
      <c r="E1870" s="13">
        <f>[1]Kolhapur!E57</f>
        <v>203606.5</v>
      </c>
      <c r="F1870" s="13">
        <f>[1]Kolhapur!F57</f>
        <v>146000</v>
      </c>
      <c r="G1870" s="13">
        <f t="shared" ref="G1870:J1870" si="304">G66+G110+G154+G198+G242+G286+G330+G374+G418+G462+G506+G550+G594+G638+G682+G726+G770+G814+G858+G902+G946+G990+G1034+G1078+G1122+G1166+G1210+G1254+G1298+G1342+G1386+G1430+G1474+G1518+G1562+G1606+G1650+G1694+G1738+G1782+G1826</f>
        <v>128405.12280415173</v>
      </c>
      <c r="H1870" s="13">
        <f t="shared" si="304"/>
        <v>129090.63888390631</v>
      </c>
      <c r="I1870" s="13">
        <f t="shared" si="304"/>
        <v>0</v>
      </c>
      <c r="J1870" s="13">
        <f t="shared" si="304"/>
        <v>0</v>
      </c>
      <c r="K1870" s="8">
        <f t="shared" si="285"/>
        <v>94.919238446848581</v>
      </c>
      <c r="L1870" s="8">
        <f t="shared" si="286"/>
        <v>0</v>
      </c>
      <c r="M1870" s="8">
        <f t="shared" si="287"/>
        <v>282000.5</v>
      </c>
      <c r="N1870" s="8">
        <f t="shared" si="291"/>
        <v>128405.12280415173</v>
      </c>
      <c r="O1870" s="8">
        <f t="shared" si="288"/>
        <v>129090.63888390631</v>
      </c>
      <c r="P1870" s="8">
        <f t="shared" si="289"/>
        <v>45.77674113482292</v>
      </c>
    </row>
    <row r="1871" spans="1:16" x14ac:dyDescent="0.2">
      <c r="A1871" s="4">
        <v>16</v>
      </c>
      <c r="B1871" s="11" t="s">
        <v>31</v>
      </c>
      <c r="C1871" s="13">
        <f>[1]Latur!C57</f>
        <v>373902</v>
      </c>
      <c r="D1871" s="13">
        <f>[1]Latur!D57</f>
        <v>230371</v>
      </c>
      <c r="E1871" s="13">
        <f>[1]Latur!E57</f>
        <v>96779</v>
      </c>
      <c r="F1871" s="13">
        <f>[1]Latur!F57</f>
        <v>58260</v>
      </c>
      <c r="G1871" s="13">
        <f t="shared" ref="G1871:J1871" si="305">G67+G111+G155+G199+G243+G287+G331+G375+G419+G463+G507+G551+G595+G639+G683+G727+G771+G815+G859+G903+G947+G991+G1035+G1079+G1123+G1167+G1211+G1255+G1299+G1343+G1387+G1431+G1475+G1519+G1563+G1607+G1651+G1695+G1739+G1783+G1827</f>
        <v>194332.91999999998</v>
      </c>
      <c r="H1871" s="13">
        <f t="shared" si="305"/>
        <v>99614.388763700001</v>
      </c>
      <c r="I1871" s="13">
        <f t="shared" si="305"/>
        <v>0</v>
      </c>
      <c r="J1871" s="13">
        <f t="shared" si="305"/>
        <v>0</v>
      </c>
      <c r="K1871" s="8">
        <f t="shared" si="285"/>
        <v>43.240854432068268</v>
      </c>
      <c r="L1871" s="8">
        <f t="shared" si="286"/>
        <v>0</v>
      </c>
      <c r="M1871" s="8">
        <f t="shared" si="287"/>
        <v>288631</v>
      </c>
      <c r="N1871" s="8">
        <f t="shared" si="291"/>
        <v>194332.91999999998</v>
      </c>
      <c r="O1871" s="8">
        <f t="shared" si="288"/>
        <v>99614.388763700001</v>
      </c>
      <c r="P1871" s="8">
        <f t="shared" si="289"/>
        <v>34.512713036264294</v>
      </c>
    </row>
    <row r="1872" spans="1:16" x14ac:dyDescent="0.2">
      <c r="A1872" s="4">
        <v>17</v>
      </c>
      <c r="B1872" s="11" t="s">
        <v>32</v>
      </c>
      <c r="C1872" s="13">
        <f>[1]MumbaiCity!C57</f>
        <v>0</v>
      </c>
      <c r="D1872" s="13">
        <f>[1]MumbaiCity!D57</f>
        <v>0</v>
      </c>
      <c r="E1872" s="13">
        <f>[1]MumbaiCity!E57</f>
        <v>0</v>
      </c>
      <c r="F1872" s="13">
        <f>[1]MumbaiCity!F57</f>
        <v>0</v>
      </c>
      <c r="G1872" s="13">
        <f t="shared" ref="G1872:J1872" si="306">G68+G112+G156+G200+G244+G288+G332+G376+G420+G464+G508+G552+G596+G640+G684+G728+G772+G816+G860+G904+G948+G992+G1036+G1080+G1124+G1168+G1212+G1256+G1300+G1344+G1388+G1432+G1476+G1520+G1564+G1608+G1652+G1696+G1740+G1784+G1828</f>
        <v>1</v>
      </c>
      <c r="H1872" s="13">
        <f t="shared" si="306"/>
        <v>125</v>
      </c>
      <c r="I1872" s="13">
        <f t="shared" si="306"/>
        <v>0</v>
      </c>
      <c r="J1872" s="13">
        <f t="shared" si="306"/>
        <v>0</v>
      </c>
      <c r="K1872" s="8" t="e">
        <f>(H1872/D1872)*100</f>
        <v>#DIV/0!</v>
      </c>
      <c r="L1872" s="8" t="e">
        <f>(J1872/F1872)*100</f>
        <v>#DIV/0!</v>
      </c>
      <c r="M1872" s="8">
        <f>D1872+F1872</f>
        <v>0</v>
      </c>
      <c r="N1872" s="8">
        <f>G1872+I1872</f>
        <v>1</v>
      </c>
      <c r="O1872" s="8">
        <f>H1872+J1872</f>
        <v>125</v>
      </c>
      <c r="P1872" s="8" t="e">
        <f>(O1872/M1872)*100</f>
        <v>#DIV/0!</v>
      </c>
    </row>
    <row r="1873" spans="1:16" x14ac:dyDescent="0.2">
      <c r="A1873" s="4">
        <v>18</v>
      </c>
      <c r="B1873" s="19" t="s">
        <v>33</v>
      </c>
      <c r="C1873" s="79">
        <f>[1]MumbaiSub!C57</f>
        <v>0</v>
      </c>
      <c r="D1873" s="79">
        <f>[1]MumbaiSub!D57</f>
        <v>0</v>
      </c>
      <c r="E1873" s="79">
        <f>[1]MumbaiSub!E57</f>
        <v>0</v>
      </c>
      <c r="F1873" s="79">
        <f>[1]MumbaiSub!F57</f>
        <v>0</v>
      </c>
      <c r="G1873" s="13">
        <f t="shared" ref="G1873:J1873" si="307">G69+G113+G157+G201+G245+G289+G333+G377+G421+G465+G509+G553+G597+G641+G685+G729+G773+G817+G861+G905+G949+G993+G1037+G1081+G1125+G1169+G1213+G1257+G1301+G1345+G1389+G1433+G1477+G1521+G1565+G1609+G1653+G1697+G1741+G1785+G1829</f>
        <v>29</v>
      </c>
      <c r="H1873" s="13">
        <f t="shared" si="307"/>
        <v>49.921300000000002</v>
      </c>
      <c r="I1873" s="13">
        <f t="shared" si="307"/>
        <v>0</v>
      </c>
      <c r="J1873" s="13">
        <f t="shared" si="307"/>
        <v>0</v>
      </c>
      <c r="K1873" s="8" t="e">
        <f>(H1873/D1873)*100</f>
        <v>#DIV/0!</v>
      </c>
      <c r="L1873" s="8" t="e">
        <f>(J1873/F1873)*100</f>
        <v>#DIV/0!</v>
      </c>
      <c r="M1873" s="8">
        <f>D1873+F1873</f>
        <v>0</v>
      </c>
      <c r="N1873" s="8">
        <f>G1873+I1873</f>
        <v>29</v>
      </c>
      <c r="O1873" s="8">
        <f>H1873+J1873</f>
        <v>49.921300000000002</v>
      </c>
      <c r="P1873" s="8" t="e">
        <f>(O1873/M1873)*100</f>
        <v>#DIV/0!</v>
      </c>
    </row>
    <row r="1874" spans="1:16" x14ac:dyDescent="0.2">
      <c r="A1874" s="4">
        <v>19</v>
      </c>
      <c r="B1874" s="11" t="s">
        <v>34</v>
      </c>
      <c r="C1874" s="13">
        <f>[1]Nagpur!C57</f>
        <v>92500</v>
      </c>
      <c r="D1874" s="13">
        <f>[1]Nagpur!D57</f>
        <v>108000</v>
      </c>
      <c r="E1874" s="13">
        <f>[1]Nagpur!E57</f>
        <v>17500</v>
      </c>
      <c r="F1874" s="13">
        <f>[1]Nagpur!F57</f>
        <v>16006</v>
      </c>
      <c r="G1874" s="13">
        <f t="shared" ref="G1874:J1874" si="308">G70+G114+G158+G202+G246+G290+G334+G378+G422+G466+G510+G554+G598+G642+G686+G730+G774+G818+G862+G906+G950+G994+G1038+G1082+G1126+G1170+G1214+G1258+G1302+G1346+G1390+G1434+G1478+G1522+G1566+G1610+G1654+G1698+G1742+G1786+G1830</f>
        <v>38599.960640000005</v>
      </c>
      <c r="H1874" s="13">
        <f t="shared" si="308"/>
        <v>43839.456193999991</v>
      </c>
      <c r="I1874" s="13">
        <f t="shared" si="308"/>
        <v>0</v>
      </c>
      <c r="J1874" s="13">
        <f t="shared" si="308"/>
        <v>0</v>
      </c>
      <c r="K1874" s="8">
        <f t="shared" si="285"/>
        <v>40.592089068518511</v>
      </c>
      <c r="L1874" s="8">
        <f t="shared" si="286"/>
        <v>0</v>
      </c>
      <c r="M1874" s="8">
        <f t="shared" si="287"/>
        <v>124006</v>
      </c>
      <c r="N1874" s="8">
        <f t="shared" si="291"/>
        <v>38599.960640000005</v>
      </c>
      <c r="O1874" s="8">
        <f t="shared" si="288"/>
        <v>43839.456193999991</v>
      </c>
      <c r="P1874" s="8">
        <f t="shared" si="289"/>
        <v>35.352689542441489</v>
      </c>
    </row>
    <row r="1875" spans="1:16" x14ac:dyDescent="0.2">
      <c r="A1875" s="4">
        <v>20</v>
      </c>
      <c r="B1875" s="11" t="s">
        <v>35</v>
      </c>
      <c r="C1875" s="13">
        <f>[1]Nanded!C57</f>
        <v>178335.60000000003</v>
      </c>
      <c r="D1875" s="13">
        <f>[1]Nanded!D57</f>
        <v>124877.40000000001</v>
      </c>
      <c r="E1875" s="13">
        <f>[1]Nanded!E57</f>
        <v>66555.599999999991</v>
      </c>
      <c r="F1875" s="13">
        <f>[1]Nanded!F57</f>
        <v>81222.400000000009</v>
      </c>
      <c r="G1875" s="13">
        <f t="shared" ref="G1875:J1875" si="309">G71+G115+G159+G203+G247+G291+G335+G379+G423+G467+G511+G555+G599+G643+G687+G731+G775+G819+G863+G907+G951+G995+G1039+G1083+G1127+G1171+G1215+G1259+G1303+G1347+G1391+G1435+G1479+G1523+G1567+G1611+G1655+G1699+G1743+G1787+G1831</f>
        <v>97273.875</v>
      </c>
      <c r="H1875" s="13">
        <f t="shared" si="309"/>
        <v>66484.534933799994</v>
      </c>
      <c r="I1875" s="13">
        <f t="shared" si="309"/>
        <v>0</v>
      </c>
      <c r="J1875" s="13">
        <f t="shared" si="309"/>
        <v>0</v>
      </c>
      <c r="K1875" s="8">
        <f t="shared" si="285"/>
        <v>53.239845587592306</v>
      </c>
      <c r="L1875" s="8">
        <f t="shared" si="286"/>
        <v>0</v>
      </c>
      <c r="M1875" s="8">
        <f t="shared" si="287"/>
        <v>206099.80000000002</v>
      </c>
      <c r="N1875" s="8">
        <f t="shared" si="291"/>
        <v>97273.875</v>
      </c>
      <c r="O1875" s="8">
        <f t="shared" si="288"/>
        <v>66484.534933799994</v>
      </c>
      <c r="P1875" s="8">
        <f t="shared" si="289"/>
        <v>32.258417977018894</v>
      </c>
    </row>
    <row r="1876" spans="1:16" x14ac:dyDescent="0.2">
      <c r="A1876" s="4">
        <v>21</v>
      </c>
      <c r="B1876" s="11" t="s">
        <v>36</v>
      </c>
      <c r="C1876" s="13">
        <f>[1]Nandurbar!C57</f>
        <v>26159</v>
      </c>
      <c r="D1876" s="13">
        <f>[1]Nandurbar!D57</f>
        <v>52306</v>
      </c>
      <c r="E1876" s="13">
        <f>[1]Nandurbar!E57</f>
        <v>9101</v>
      </c>
      <c r="F1876" s="13">
        <f>[1]Nandurbar!F57</f>
        <v>18102</v>
      </c>
      <c r="G1876" s="13">
        <f t="shared" ref="G1876:J1876" si="310">G72+G116+G160+G204+G248+G292+G336+G380+G424+G468+G512+G556+G600+G644+G688+G732+G776+G820+G864+G908+G952+G996+G1040+G1084+G1128+G1172+G1216+G1260+G1304+G1348+G1392+G1436+G1480+G1524+G1568+G1612+G1656+G1700+G1744+G1788+G1832</f>
        <v>17605.7534375</v>
      </c>
      <c r="H1876" s="13">
        <f t="shared" si="310"/>
        <v>23193.937753399998</v>
      </c>
      <c r="I1876" s="13">
        <f t="shared" si="310"/>
        <v>0</v>
      </c>
      <c r="J1876" s="13">
        <f t="shared" si="310"/>
        <v>0</v>
      </c>
      <c r="K1876" s="8">
        <f t="shared" si="285"/>
        <v>44.342786206936104</v>
      </c>
      <c r="L1876" s="8">
        <f t="shared" si="286"/>
        <v>0</v>
      </c>
      <c r="M1876" s="8">
        <f t="shared" si="287"/>
        <v>70408</v>
      </c>
      <c r="N1876" s="8">
        <f t="shared" si="291"/>
        <v>17605.7534375</v>
      </c>
      <c r="O1876" s="8">
        <f t="shared" si="288"/>
        <v>23193.937753399998</v>
      </c>
      <c r="P1876" s="8">
        <f t="shared" si="289"/>
        <v>32.942190878025222</v>
      </c>
    </row>
    <row r="1877" spans="1:16" x14ac:dyDescent="0.2">
      <c r="A1877" s="4">
        <v>22</v>
      </c>
      <c r="B1877" s="11" t="s">
        <v>37</v>
      </c>
      <c r="C1877" s="13">
        <f>[1]Nasik!C57</f>
        <v>209517</v>
      </c>
      <c r="D1877" s="13">
        <f>[1]Nasik!D57</f>
        <v>278001</v>
      </c>
      <c r="E1877" s="13">
        <f>[1]Nasik!E57</f>
        <v>76835</v>
      </c>
      <c r="F1877" s="13">
        <f>[1]Nasik!F57</f>
        <v>125499</v>
      </c>
      <c r="G1877" s="13">
        <f t="shared" ref="G1877:J1877" si="311">G73+G117+G161+G205+G249+G293+G337+G381+G425+G469+G513+G557+G601+G645+G689+G733+G777+G821+G865+G909+G953+G997+G1041+G1085+G1129+G1173+G1217+G1261+G1305+G1349+G1393+G1437+G1481+G1525+G1569+G1613+G1657+G1701+G1745+G1789+G1833</f>
        <v>72665.000428325598</v>
      </c>
      <c r="H1877" s="13">
        <f t="shared" si="311"/>
        <v>120607.53138640145</v>
      </c>
      <c r="I1877" s="13">
        <f t="shared" si="311"/>
        <v>0</v>
      </c>
      <c r="J1877" s="13">
        <f t="shared" si="311"/>
        <v>0</v>
      </c>
      <c r="K1877" s="8">
        <f t="shared" si="285"/>
        <v>43.383848038820524</v>
      </c>
      <c r="L1877" s="8">
        <f t="shared" si="286"/>
        <v>0</v>
      </c>
      <c r="M1877" s="8">
        <f t="shared" si="287"/>
        <v>403500</v>
      </c>
      <c r="N1877" s="8">
        <f t="shared" si="291"/>
        <v>72665.000428325598</v>
      </c>
      <c r="O1877" s="8">
        <f t="shared" si="288"/>
        <v>120607.53138640145</v>
      </c>
      <c r="P1877" s="8">
        <f t="shared" si="289"/>
        <v>29.89034235102886</v>
      </c>
    </row>
    <row r="1878" spans="1:16" x14ac:dyDescent="0.2">
      <c r="A1878" s="4">
        <v>23</v>
      </c>
      <c r="B1878" s="11" t="s">
        <v>38</v>
      </c>
      <c r="C1878" s="13">
        <f>[1]Osmanabad!C57</f>
        <v>133021</v>
      </c>
      <c r="D1878" s="13">
        <f>[1]Osmanabad!D57</f>
        <v>143800</v>
      </c>
      <c r="E1878" s="13">
        <f>[1]Osmanabad!E57</f>
        <v>39282</v>
      </c>
      <c r="F1878" s="13">
        <f>[1]Osmanabad!F57</f>
        <v>46200</v>
      </c>
      <c r="G1878" s="13">
        <f t="shared" ref="G1878:J1878" si="312">G74+G118+G162+G206+G250+G294+G338+G382+G426+G470+G514+G558+G602+G646+G690+G734+G778+G822+G866+G910+G954+G998+G1042+G1086+G1130+G1174+G1218+G1262+G1306+G1350+G1394+G1438+G1482+G1526+G1570+G1614+G1658+G1702+G1746+G1790+G1834</f>
        <v>76980.719833540003</v>
      </c>
      <c r="H1878" s="13">
        <f t="shared" si="312"/>
        <v>50216.825351658001</v>
      </c>
      <c r="I1878" s="13">
        <f t="shared" si="312"/>
        <v>0</v>
      </c>
      <c r="J1878" s="13">
        <f t="shared" si="312"/>
        <v>0</v>
      </c>
      <c r="K1878" s="8">
        <f t="shared" si="285"/>
        <v>34.921297184741306</v>
      </c>
      <c r="L1878" s="8">
        <f t="shared" si="286"/>
        <v>0</v>
      </c>
      <c r="M1878" s="8">
        <f t="shared" si="287"/>
        <v>190000</v>
      </c>
      <c r="N1878" s="8">
        <f t="shared" si="291"/>
        <v>76980.719833540003</v>
      </c>
      <c r="O1878" s="8">
        <f t="shared" si="288"/>
        <v>50216.825351658001</v>
      </c>
      <c r="P1878" s="8">
        <f t="shared" si="289"/>
        <v>26.429908079820002</v>
      </c>
    </row>
    <row r="1879" spans="1:16" x14ac:dyDescent="0.2">
      <c r="A1879" s="4">
        <v>24</v>
      </c>
      <c r="B1879" s="5" t="s">
        <v>39</v>
      </c>
      <c r="C1879" s="6">
        <f>[1]Palghar!C57</f>
        <v>38815</v>
      </c>
      <c r="D1879" s="6">
        <f>[1]Palghar!D57</f>
        <v>12724</v>
      </c>
      <c r="E1879" s="6">
        <f>[1]Palghar!E57</f>
        <v>10049</v>
      </c>
      <c r="F1879" s="6">
        <f>[1]Palghar!F57</f>
        <v>14776</v>
      </c>
      <c r="G1879" s="13">
        <f t="shared" ref="G1879:J1879" si="313">G75+G119+G163+G207+G251+G295+G339+G383+G427+G471+G515+G559+G603+G647+G691+G735+G779+G823+G867+G911+G955+G999+G1043+G1087+G1131+G1175+G1219+G1263+G1307+G1351+G1395+G1439+G1483+G1527+G1571+G1615+G1659+G1703+G1747+G1791+G1835</f>
        <v>6056</v>
      </c>
      <c r="H1879" s="13">
        <f t="shared" si="313"/>
        <v>4285.4261939999997</v>
      </c>
      <c r="I1879" s="13">
        <f t="shared" si="313"/>
        <v>0</v>
      </c>
      <c r="J1879" s="13">
        <f t="shared" si="313"/>
        <v>0</v>
      </c>
      <c r="K1879" s="8">
        <f>(H1879/D1879)*100</f>
        <v>33.679866347060674</v>
      </c>
      <c r="L1879" s="8">
        <f>(J1879/F1879)*100</f>
        <v>0</v>
      </c>
      <c r="M1879" s="8">
        <f>D1879+F1879</f>
        <v>27500</v>
      </c>
      <c r="N1879" s="8">
        <f>G1879+I1879</f>
        <v>6056</v>
      </c>
      <c r="O1879" s="8">
        <f>H1879+J1879</f>
        <v>4285.4261939999997</v>
      </c>
      <c r="P1879" s="8">
        <f>(O1879/M1879)*100</f>
        <v>15.583367978181817</v>
      </c>
    </row>
    <row r="1880" spans="1:16" x14ac:dyDescent="0.2">
      <c r="A1880" s="4">
        <v>25</v>
      </c>
      <c r="B1880" s="11" t="s">
        <v>40</v>
      </c>
      <c r="C1880" s="13">
        <f>[1]Parbhani!C57</f>
        <v>139094</v>
      </c>
      <c r="D1880" s="13">
        <f>[1]Parbhani!D57</f>
        <v>121300</v>
      </c>
      <c r="E1880" s="13">
        <f>[1]Parbhani!E57</f>
        <v>62467</v>
      </c>
      <c r="F1880" s="13">
        <f>[1]Parbhani!F57</f>
        <v>60700</v>
      </c>
      <c r="G1880" s="13">
        <f t="shared" ref="G1880:J1880" si="314">G76+G120+G164+G208+G252+G296+G340+G384+G428+G472+G516+G560+G604+G648+G692+G736+G780+G824+G868+G912+G956+G1000+G1044+G1088+G1132+G1176+G1220+G1264+G1308+G1352+G1396+G1440+G1484+G1528+G1572+G1616+G1660+G1704+G1748+G1792+G1836</f>
        <v>89353.478519359516</v>
      </c>
      <c r="H1880" s="13">
        <f t="shared" si="314"/>
        <v>43947.826348422102</v>
      </c>
      <c r="I1880" s="13">
        <f t="shared" si="314"/>
        <v>0</v>
      </c>
      <c r="J1880" s="13">
        <f t="shared" si="314"/>
        <v>0</v>
      </c>
      <c r="K1880" s="8">
        <f t="shared" si="285"/>
        <v>36.230689487569748</v>
      </c>
      <c r="L1880" s="8">
        <f t="shared" si="286"/>
        <v>0</v>
      </c>
      <c r="M1880" s="8">
        <f t="shared" si="287"/>
        <v>182000</v>
      </c>
      <c r="N1880" s="8">
        <f t="shared" si="291"/>
        <v>89353.478519359516</v>
      </c>
      <c r="O1880" s="8">
        <f t="shared" si="288"/>
        <v>43947.826348422102</v>
      </c>
      <c r="P1880" s="8">
        <f t="shared" si="289"/>
        <v>24.147157334297859</v>
      </c>
    </row>
    <row r="1881" spans="1:16" x14ac:dyDescent="0.2">
      <c r="A1881" s="4">
        <v>26</v>
      </c>
      <c r="B1881" s="11" t="s">
        <v>41</v>
      </c>
      <c r="C1881" s="13">
        <f>[1]Pune!C57</f>
        <v>284996</v>
      </c>
      <c r="D1881" s="13">
        <f>[1]Pune!D57</f>
        <v>263925</v>
      </c>
      <c r="E1881" s="13">
        <f>[1]Pune!E57</f>
        <v>119496</v>
      </c>
      <c r="F1881" s="13">
        <f>[1]Pune!F57</f>
        <v>124276</v>
      </c>
      <c r="G1881" s="13">
        <f t="shared" ref="G1881:J1881" si="315">G77+G121+G165+G209+G253+G297+G341+G385+G429+G473+G517+G561+G605+G649+G693+G737+G781+G825+G869+G913+G957+G1001+G1045+G1089+G1133+G1177+G1221+G1265+G1309+G1353+G1397+G1441+G1485+G1529+G1573+G1617+G1661+G1705+G1749+G1793+G1837</f>
        <v>208690.56114539964</v>
      </c>
      <c r="H1881" s="13">
        <f t="shared" si="315"/>
        <v>203993.45073186976</v>
      </c>
      <c r="I1881" s="13">
        <f t="shared" si="315"/>
        <v>0</v>
      </c>
      <c r="J1881" s="13">
        <f t="shared" si="315"/>
        <v>0</v>
      </c>
      <c r="K1881" s="8">
        <f t="shared" si="285"/>
        <v>77.292204501987214</v>
      </c>
      <c r="L1881" s="8">
        <f t="shared" si="286"/>
        <v>0</v>
      </c>
      <c r="M1881" s="8">
        <f t="shared" si="287"/>
        <v>388201</v>
      </c>
      <c r="N1881" s="8">
        <f t="shared" si="291"/>
        <v>208690.56114539964</v>
      </c>
      <c r="O1881" s="8">
        <f t="shared" si="288"/>
        <v>203993.45073186976</v>
      </c>
      <c r="P1881" s="8">
        <f t="shared" si="289"/>
        <v>52.548409388917015</v>
      </c>
    </row>
    <row r="1882" spans="1:16" x14ac:dyDescent="0.2">
      <c r="A1882" s="4">
        <v>27</v>
      </c>
      <c r="B1882" s="11" t="s">
        <v>42</v>
      </c>
      <c r="C1882" s="13">
        <f>[1]Raigad!C57</f>
        <v>61502</v>
      </c>
      <c r="D1882" s="13">
        <f>[1]Raigad!D57</f>
        <v>24514</v>
      </c>
      <c r="E1882" s="13">
        <f>[1]Raigad!E57</f>
        <v>15664</v>
      </c>
      <c r="F1882" s="13">
        <f>[1]Raigad!F57</f>
        <v>6489</v>
      </c>
      <c r="G1882" s="13">
        <f t="shared" ref="G1882:J1882" si="316">G78+G122+G166+G210+G254+G298+G342+G386+G430+G474+G518+G562+G606+G650+G694+G738+G782+G826+G870+G914+G958+G1002+G1046+G1090+G1134+G1178+G1222+G1266+G1310+G1354+G1398+G1442+G1486+G1530+G1574+G1618+G1662+G1706+G1750+G1794+G1838</f>
        <v>24184</v>
      </c>
      <c r="H1882" s="13">
        <f t="shared" si="316"/>
        <v>12805.6298339</v>
      </c>
      <c r="I1882" s="13">
        <f t="shared" si="316"/>
        <v>0</v>
      </c>
      <c r="J1882" s="13">
        <f t="shared" si="316"/>
        <v>0</v>
      </c>
      <c r="K1882" s="8">
        <f t="shared" si="285"/>
        <v>52.238026572162845</v>
      </c>
      <c r="L1882" s="8">
        <f t="shared" si="286"/>
        <v>0</v>
      </c>
      <c r="M1882" s="8">
        <f t="shared" si="287"/>
        <v>31003</v>
      </c>
      <c r="N1882" s="8">
        <f t="shared" si="291"/>
        <v>24184</v>
      </c>
      <c r="O1882" s="8">
        <f t="shared" si="288"/>
        <v>12805.6298339</v>
      </c>
      <c r="P1882" s="8">
        <f t="shared" si="289"/>
        <v>41.30448612682644</v>
      </c>
    </row>
    <row r="1883" spans="1:16" x14ac:dyDescent="0.2">
      <c r="A1883" s="4">
        <v>28</v>
      </c>
      <c r="B1883" s="11" t="s">
        <v>43</v>
      </c>
      <c r="C1883" s="13">
        <f>[1]Ratnagiri!C57</f>
        <v>18535.099999999999</v>
      </c>
      <c r="D1883" s="13">
        <f>[1]Ratnagiri!D57</f>
        <v>26894</v>
      </c>
      <c r="E1883" s="13">
        <f>[1]Ratnagiri!E57</f>
        <v>43247.899999999994</v>
      </c>
      <c r="F1883" s="13">
        <f>[1]Ratnagiri!F57</f>
        <v>32806</v>
      </c>
      <c r="G1883" s="13">
        <f t="shared" ref="G1883:J1883" si="317">G79+G123+G167+G211+G255+G299+G343+G387+G431+G475+G519+G563+G607+G651+G695+G739+G783+G827+G871+G915+G959+G1003+G1047+G1091+G1135+G1179+G1223+G1267+G1311+G1355+G1399+G1443+G1487+G1531+G1575+G1619+G1663+G1707+G1751+G1795+G1839</f>
        <v>15902.6537155809</v>
      </c>
      <c r="H1883" s="13">
        <f t="shared" si="317"/>
        <v>15915.843044131601</v>
      </c>
      <c r="I1883" s="13">
        <f t="shared" si="317"/>
        <v>0</v>
      </c>
      <c r="J1883" s="13">
        <f t="shared" si="317"/>
        <v>0</v>
      </c>
      <c r="K1883" s="8">
        <f t="shared" si="285"/>
        <v>59.179902744595822</v>
      </c>
      <c r="L1883" s="8">
        <f t="shared" si="286"/>
        <v>0</v>
      </c>
      <c r="M1883" s="8">
        <f t="shared" si="287"/>
        <v>59700</v>
      </c>
      <c r="N1883" s="8">
        <f t="shared" si="291"/>
        <v>15902.6537155809</v>
      </c>
      <c r="O1883" s="8">
        <f t="shared" si="288"/>
        <v>15915.843044131601</v>
      </c>
      <c r="P1883" s="8">
        <f t="shared" si="289"/>
        <v>26.659703591510219</v>
      </c>
    </row>
    <row r="1884" spans="1:16" x14ac:dyDescent="0.2">
      <c r="A1884" s="4">
        <v>29</v>
      </c>
      <c r="B1884" s="11" t="s">
        <v>44</v>
      </c>
      <c r="C1884" s="13">
        <f>[1]Sangli!C57</f>
        <v>180209</v>
      </c>
      <c r="D1884" s="13">
        <f>[1]Sangli!D57</f>
        <v>188463</v>
      </c>
      <c r="E1884" s="13">
        <f>[1]Sangli!E57</f>
        <v>79855</v>
      </c>
      <c r="F1884" s="13">
        <f>[1]Sangli!F57</f>
        <v>86538</v>
      </c>
      <c r="G1884" s="13">
        <f t="shared" ref="G1884:J1884" si="318">G80+G124+G168+G212+G256+G300+G344+G388+G432+G476+G520+G564+G608+G652+G696+G740+G784+G828+G872+G916+G960+G1004+G1048+G1092+G1136+G1180+G1224+G1268+G1312+G1356+G1400+G1444+G1488+G1532+G1576+G1620+G1664+G1708+G1752+G1796+G1840</f>
        <v>90559.700666666671</v>
      </c>
      <c r="H1884" s="13">
        <f t="shared" si="318"/>
        <v>77739.447197589092</v>
      </c>
      <c r="I1884" s="13">
        <f t="shared" si="318"/>
        <v>0</v>
      </c>
      <c r="J1884" s="13">
        <f t="shared" si="318"/>
        <v>0</v>
      </c>
      <c r="K1884" s="8">
        <f t="shared" si="285"/>
        <v>41.24918270301815</v>
      </c>
      <c r="L1884" s="8">
        <f t="shared" si="286"/>
        <v>0</v>
      </c>
      <c r="M1884" s="8">
        <f t="shared" si="287"/>
        <v>275001</v>
      </c>
      <c r="N1884" s="8">
        <f t="shared" si="291"/>
        <v>90559.700666666671</v>
      </c>
      <c r="O1884" s="8">
        <f t="shared" si="288"/>
        <v>77739.447197589092</v>
      </c>
      <c r="P1884" s="8">
        <f t="shared" si="289"/>
        <v>28.268787094442967</v>
      </c>
    </row>
    <row r="1885" spans="1:16" x14ac:dyDescent="0.2">
      <c r="A1885" s="4">
        <v>30</v>
      </c>
      <c r="B1885" s="11" t="s">
        <v>45</v>
      </c>
      <c r="C1885" s="13">
        <f>[1]Satara!C57</f>
        <v>142940</v>
      </c>
      <c r="D1885" s="13">
        <f>[1]Satara!D57</f>
        <v>188936</v>
      </c>
      <c r="E1885" s="13">
        <f>[1]Satara!E57</f>
        <v>104006</v>
      </c>
      <c r="F1885" s="13">
        <f>[1]Satara!F57</f>
        <v>134064</v>
      </c>
      <c r="G1885" s="13">
        <f t="shared" ref="G1885:J1885" si="319">G81+G125+G169+G213+G257+G301+G345+G389+G433+G477+G521+G565+G609+G653+G697+G741+G785+G829+G873+G917+G961+G1005+G1049+G1093+G1137+G1181+G1225+G1269+G1313+G1357+G1401+G1445+G1489+G1533+G1577+G1621+G1665+G1709+G1753+G1797+G1841</f>
        <v>214606</v>
      </c>
      <c r="H1885" s="13">
        <f t="shared" si="319"/>
        <v>134899.26612429999</v>
      </c>
      <c r="I1885" s="13">
        <f t="shared" si="319"/>
        <v>0</v>
      </c>
      <c r="J1885" s="13">
        <f t="shared" si="319"/>
        <v>0</v>
      </c>
      <c r="K1885" s="8">
        <f t="shared" si="285"/>
        <v>71.399450673402626</v>
      </c>
      <c r="L1885" s="8">
        <f t="shared" si="286"/>
        <v>0</v>
      </c>
      <c r="M1885" s="8">
        <f t="shared" si="287"/>
        <v>323000</v>
      </c>
      <c r="N1885" s="8">
        <f t="shared" si="291"/>
        <v>214606</v>
      </c>
      <c r="O1885" s="8">
        <f t="shared" si="288"/>
        <v>134899.26612429999</v>
      </c>
      <c r="P1885" s="8">
        <f t="shared" si="289"/>
        <v>41.764478676253866</v>
      </c>
    </row>
    <row r="1886" spans="1:16" x14ac:dyDescent="0.2">
      <c r="A1886" s="4">
        <v>31</v>
      </c>
      <c r="B1886" s="11" t="s">
        <v>46</v>
      </c>
      <c r="C1886" s="13">
        <f>[1]Sindhudurg!C57</f>
        <v>21648</v>
      </c>
      <c r="D1886" s="13">
        <f>[1]Sindhudurg!D57</f>
        <v>28150</v>
      </c>
      <c r="E1886" s="13">
        <f>[1]Sindhudurg!E57</f>
        <v>11152</v>
      </c>
      <c r="F1886" s="13">
        <f>[1]Sindhudurg!F57</f>
        <v>9850</v>
      </c>
      <c r="G1886" s="13">
        <f t="shared" ref="G1886:J1886" si="320">G82+G126+G170+G214+G258+G302+G346+G390+G434+G478+G522+G566+G610+G654+G698+G742+G786+G830+G874+G918+G962+G1006+G1050+G1094+G1138+G1182+G1226+G1270+G1314+G1358+G1402+G1446+G1490+G1534+G1578+G1622+G1666+G1710+G1754+G1798+G1842</f>
        <v>23997.666666666668</v>
      </c>
      <c r="H1886" s="13">
        <f t="shared" si="320"/>
        <v>18224.583159499998</v>
      </c>
      <c r="I1886" s="13">
        <f t="shared" si="320"/>
        <v>0</v>
      </c>
      <c r="J1886" s="13">
        <f t="shared" si="320"/>
        <v>0</v>
      </c>
      <c r="K1886" s="8">
        <f t="shared" si="285"/>
        <v>64.740970371225572</v>
      </c>
      <c r="L1886" s="8">
        <f t="shared" si="286"/>
        <v>0</v>
      </c>
      <c r="M1886" s="8">
        <f t="shared" si="287"/>
        <v>38000</v>
      </c>
      <c r="N1886" s="8">
        <f t="shared" si="291"/>
        <v>23997.666666666668</v>
      </c>
      <c r="O1886" s="8">
        <f t="shared" si="288"/>
        <v>18224.583159499998</v>
      </c>
      <c r="P1886" s="8">
        <f t="shared" si="289"/>
        <v>47.959429367105258</v>
      </c>
    </row>
    <row r="1887" spans="1:16" x14ac:dyDescent="0.2">
      <c r="A1887" s="4">
        <v>32</v>
      </c>
      <c r="B1887" s="11" t="s">
        <v>47</v>
      </c>
      <c r="C1887" s="13">
        <f>[1]Solapur!C57</f>
        <v>120279</v>
      </c>
      <c r="D1887" s="13">
        <f>[1]Solapur!D57</f>
        <v>127042.61000000002</v>
      </c>
      <c r="E1887" s="13">
        <f>[1]Solapur!E57</f>
        <v>215687</v>
      </c>
      <c r="F1887" s="13">
        <f>[1]Solapur!F57</f>
        <v>248357.06999999998</v>
      </c>
      <c r="G1887" s="13">
        <f t="shared" ref="G1887:J1887" si="321">G83+G127+G171+G215+G259+G303+G347+G391+G435+G479+G523+G567+G611+G655+G699+G743+G787+G831+G875+G919+G963+G1007+G1051+G1095+G1139+G1183+G1227+G1271+G1315+G1359+G1403+G1447+G1491+G1535+G1579+G1623+G1667+G1711+G1755+G1799+G1843</f>
        <v>65075.837640522703</v>
      </c>
      <c r="H1887" s="13">
        <f t="shared" si="321"/>
        <v>84855.804851388879</v>
      </c>
      <c r="I1887" s="13">
        <f t="shared" si="321"/>
        <v>0</v>
      </c>
      <c r="J1887" s="13">
        <f t="shared" si="321"/>
        <v>0</v>
      </c>
      <c r="K1887" s="8">
        <f t="shared" si="285"/>
        <v>66.793184468887148</v>
      </c>
      <c r="L1887" s="8">
        <f t="shared" si="286"/>
        <v>0</v>
      </c>
      <c r="M1887" s="8">
        <f t="shared" si="287"/>
        <v>375399.67999999999</v>
      </c>
      <c r="N1887" s="8">
        <f t="shared" si="291"/>
        <v>65075.837640522703</v>
      </c>
      <c r="O1887" s="8">
        <f t="shared" si="288"/>
        <v>84855.804851388879</v>
      </c>
      <c r="P1887" s="8">
        <f t="shared" si="289"/>
        <v>22.604122851513587</v>
      </c>
    </row>
    <row r="1888" spans="1:16" x14ac:dyDescent="0.2">
      <c r="A1888" s="4">
        <v>33</v>
      </c>
      <c r="B1888" s="11" t="s">
        <v>48</v>
      </c>
      <c r="C1888" s="13">
        <f>[1]Thane!C57</f>
        <v>24206</v>
      </c>
      <c r="D1888" s="13">
        <f>[1]Thane!D57</f>
        <v>15518</v>
      </c>
      <c r="E1888" s="13">
        <f>[1]Thane!E57</f>
        <v>10394</v>
      </c>
      <c r="F1888" s="13">
        <f>[1]Thane!F57</f>
        <v>9482</v>
      </c>
      <c r="G1888" s="13">
        <f t="shared" ref="G1888:J1888" si="322">G84+G128+G172+G216+G260+G304+G348+G392+G436+G480+G524+G568+G612+G656+G700+G744+G788+G832+G876+G920+G964+G1008+G1052+G1096+G1140+G1184+G1228+G1272+G1316+G1360+G1404+G1448+G1492+G1536+G1580+G1624+G1668+G1712+G1756+G1800+G1844</f>
        <v>27290.446</v>
      </c>
      <c r="H1888" s="13">
        <f t="shared" si="322"/>
        <v>14406.389209999999</v>
      </c>
      <c r="I1888" s="13">
        <f t="shared" si="322"/>
        <v>0</v>
      </c>
      <c r="J1888" s="13">
        <f t="shared" si="322"/>
        <v>0</v>
      </c>
      <c r="K1888" s="8">
        <f t="shared" si="285"/>
        <v>92.836636228895472</v>
      </c>
      <c r="L1888" s="8">
        <f t="shared" si="286"/>
        <v>0</v>
      </c>
      <c r="M1888" s="8">
        <f t="shared" si="287"/>
        <v>25000</v>
      </c>
      <c r="N1888" s="8">
        <f t="shared" si="291"/>
        <v>27290.446</v>
      </c>
      <c r="O1888" s="8">
        <f t="shared" si="288"/>
        <v>14406.389209999999</v>
      </c>
      <c r="P1888" s="8">
        <f t="shared" si="289"/>
        <v>57.625556840000002</v>
      </c>
    </row>
    <row r="1889" spans="1:16" x14ac:dyDescent="0.2">
      <c r="A1889" s="4">
        <v>34</v>
      </c>
      <c r="B1889" s="11" t="s">
        <v>49</v>
      </c>
      <c r="C1889" s="13">
        <f>[1]Wardha!C57</f>
        <v>69447</v>
      </c>
      <c r="D1889" s="13">
        <f>[1]Wardha!D57</f>
        <v>85000</v>
      </c>
      <c r="E1889" s="13">
        <f>[1]Wardha!E57</f>
        <v>27227</v>
      </c>
      <c r="F1889" s="13">
        <f>[1]Wardha!F57</f>
        <v>29900</v>
      </c>
      <c r="G1889" s="13">
        <f t="shared" ref="G1889:J1889" si="323">G85+G129+G173+G217+G261+G305+G349+G393+G437+G481+G525+G569+G613+G657+G701+G745+G789+G833+G877+G921+G965+G1009+G1053+G1097+G1141+G1185+G1229+G1273+G1317+G1361+G1405+G1449+G1493+G1537+G1581+G1625+G1669+G1713+G1757+G1801+G1845</f>
        <v>28103.031709569001</v>
      </c>
      <c r="H1889" s="13">
        <f t="shared" si="323"/>
        <v>31644.571732655004</v>
      </c>
      <c r="I1889" s="13">
        <f t="shared" si="323"/>
        <v>0</v>
      </c>
      <c r="J1889" s="13">
        <f t="shared" si="323"/>
        <v>0</v>
      </c>
      <c r="K1889" s="8">
        <f t="shared" si="285"/>
        <v>37.228907920770595</v>
      </c>
      <c r="L1889" s="8">
        <f t="shared" si="286"/>
        <v>0</v>
      </c>
      <c r="M1889" s="8">
        <f t="shared" si="287"/>
        <v>114900</v>
      </c>
      <c r="N1889" s="8">
        <f t="shared" si="291"/>
        <v>28103.031709569001</v>
      </c>
      <c r="O1889" s="8">
        <f t="shared" si="288"/>
        <v>31644.571732655004</v>
      </c>
      <c r="P1889" s="8">
        <f t="shared" si="289"/>
        <v>27.540967565409051</v>
      </c>
    </row>
    <row r="1890" spans="1:16" x14ac:dyDescent="0.2">
      <c r="A1890" s="4">
        <v>35</v>
      </c>
      <c r="B1890" s="11" t="s">
        <v>50</v>
      </c>
      <c r="C1890" s="13">
        <f>[1]Washim!C57</f>
        <v>86000</v>
      </c>
      <c r="D1890" s="13">
        <f>[1]Washim!D57</f>
        <v>82500</v>
      </c>
      <c r="E1890" s="13">
        <f>[1]Washim!E57</f>
        <v>30478</v>
      </c>
      <c r="F1890" s="13">
        <f>[1]Washim!F57</f>
        <v>27500</v>
      </c>
      <c r="G1890" s="13">
        <f t="shared" ref="G1890:J1890" si="324">G86+G130+G174+G218+G262+G306+G350+G394+G438+G482+G526+G570+G614+G658+G702+G746+G790+G834+G878+G922+G966+G1010+G1054+G1098+G1142+G1186+G1230+G1274+G1318+G1362+G1406+G1450+G1494+G1538+G1582+G1626+G1670+G1714+G1758+G1802+G1846</f>
        <v>79056.395580500001</v>
      </c>
      <c r="H1890" s="13">
        <f t="shared" si="324"/>
        <v>67686.65674060781</v>
      </c>
      <c r="I1890" s="13">
        <f t="shared" si="324"/>
        <v>0</v>
      </c>
      <c r="J1890" s="13">
        <f t="shared" si="324"/>
        <v>0</v>
      </c>
      <c r="K1890" s="8">
        <f t="shared" si="285"/>
        <v>82.044432412857944</v>
      </c>
      <c r="L1890" s="8">
        <f t="shared" si="286"/>
        <v>0</v>
      </c>
      <c r="M1890" s="8">
        <f t="shared" si="287"/>
        <v>110000</v>
      </c>
      <c r="N1890" s="8">
        <f t="shared" si="291"/>
        <v>79056.395580500001</v>
      </c>
      <c r="O1890" s="8">
        <f t="shared" si="288"/>
        <v>67686.65674060781</v>
      </c>
      <c r="P1890" s="8">
        <f t="shared" si="289"/>
        <v>61.533324309643469</v>
      </c>
    </row>
    <row r="1891" spans="1:16" x14ac:dyDescent="0.2">
      <c r="A1891" s="4">
        <v>36</v>
      </c>
      <c r="B1891" s="11" t="s">
        <v>51</v>
      </c>
      <c r="C1891" s="13">
        <f>[1]Yavatmal!C57</f>
        <v>299000</v>
      </c>
      <c r="D1891" s="13">
        <f>[1]Yavatmal!D57</f>
        <v>220437</v>
      </c>
      <c r="E1891" s="13">
        <f>[1]Yavatmal!E57</f>
        <v>31520</v>
      </c>
      <c r="F1891" s="13">
        <f>[1]Yavatmal!F57</f>
        <v>37463</v>
      </c>
      <c r="G1891" s="13">
        <f t="shared" ref="G1891:J1891" si="325">G87+G131+G175+G219+G263+G307+G351+G395+G439+G483+G527+G571+G615+G659+G703+G747+G791+G835+G879+G923+G967+G1011+G1055+G1099+G1143+G1187+G1231+G1275+G1319+G1363+G1407+G1451+G1495+G1539+G1583+G1627+G1671+G1715+G1759+G1803+G1847</f>
        <v>132082.30988697807</v>
      </c>
      <c r="H1891" s="13">
        <f t="shared" si="325"/>
        <v>109398.06618534942</v>
      </c>
      <c r="I1891" s="13">
        <f t="shared" si="325"/>
        <v>0</v>
      </c>
      <c r="J1891" s="13">
        <f t="shared" si="325"/>
        <v>0</v>
      </c>
      <c r="K1891" s="8">
        <f t="shared" si="285"/>
        <v>49.627814833875178</v>
      </c>
      <c r="L1891" s="8">
        <f t="shared" si="286"/>
        <v>0</v>
      </c>
      <c r="M1891" s="8">
        <f t="shared" si="287"/>
        <v>257900</v>
      </c>
      <c r="N1891" s="8">
        <f t="shared" si="291"/>
        <v>132082.30988697807</v>
      </c>
      <c r="O1891" s="8">
        <f t="shared" si="288"/>
        <v>109398.06618534942</v>
      </c>
      <c r="P1891" s="8">
        <f t="shared" si="289"/>
        <v>42.418792627122691</v>
      </c>
    </row>
    <row r="1892" spans="1:16" x14ac:dyDescent="0.2">
      <c r="A1892" s="20"/>
      <c r="B1892" s="21" t="s">
        <v>8</v>
      </c>
      <c r="C1892" s="22">
        <f t="shared" ref="C1892:J1892" si="326">SUM(C1856:C1891)</f>
        <v>5039292.2</v>
      </c>
      <c r="D1892" s="22">
        <f t="shared" si="326"/>
        <v>4079030.01</v>
      </c>
      <c r="E1892" s="22">
        <f t="shared" si="326"/>
        <v>2164936</v>
      </c>
      <c r="F1892" s="22">
        <f t="shared" si="326"/>
        <v>2006916.97</v>
      </c>
      <c r="G1892" s="22">
        <f t="shared" si="326"/>
        <v>2897525.1149324472</v>
      </c>
      <c r="H1892" s="22">
        <f t="shared" si="326"/>
        <v>2268773.2295467528</v>
      </c>
      <c r="I1892" s="22">
        <f t="shared" si="326"/>
        <v>0</v>
      </c>
      <c r="J1892" s="22">
        <f t="shared" si="326"/>
        <v>0</v>
      </c>
      <c r="K1892" s="22">
        <f t="shared" si="285"/>
        <v>55.620410342280188</v>
      </c>
      <c r="L1892" s="22">
        <f t="shared" si="286"/>
        <v>0</v>
      </c>
      <c r="M1892" s="22">
        <f t="shared" si="287"/>
        <v>6085946.9799999995</v>
      </c>
      <c r="N1892" s="22">
        <f t="shared" si="291"/>
        <v>2897525.1149324472</v>
      </c>
      <c r="O1892" s="22">
        <f t="shared" si="288"/>
        <v>2268773.2295467528</v>
      </c>
      <c r="P1892" s="22">
        <f t="shared" si="289"/>
        <v>37.278885882550902</v>
      </c>
    </row>
    <row r="1893" spans="1:16" ht="20.25" x14ac:dyDescent="0.2">
      <c r="A1893" s="110" t="s">
        <v>145</v>
      </c>
      <c r="B1893" s="110"/>
      <c r="C1893" s="110"/>
      <c r="D1893" s="110"/>
      <c r="E1893" s="110"/>
      <c r="F1893" s="110"/>
      <c r="G1893" s="110"/>
      <c r="H1893" s="110"/>
      <c r="I1893" s="110"/>
      <c r="J1893" s="110"/>
      <c r="K1893" s="110"/>
      <c r="L1893" s="110"/>
      <c r="M1893" s="110"/>
      <c r="N1893" s="110"/>
      <c r="O1893" s="110"/>
      <c r="P1893" s="110"/>
    </row>
    <row r="1894" spans="1:16" x14ac:dyDescent="0.2">
      <c r="A1894" s="111"/>
      <c r="B1894" s="111"/>
      <c r="C1894" s="111"/>
      <c r="D1894" s="111"/>
      <c r="E1894" s="111"/>
      <c r="F1894" s="111"/>
      <c r="G1894" s="111"/>
      <c r="H1894" s="111"/>
      <c r="I1894" s="111"/>
      <c r="J1894" s="111"/>
      <c r="K1894" s="111"/>
      <c r="L1894" s="111"/>
      <c r="M1894" s="111"/>
      <c r="N1894" s="111"/>
      <c r="O1894" s="111"/>
      <c r="P1894" s="111"/>
    </row>
    <row r="1895" spans="1:16" ht="15.75" x14ac:dyDescent="0.2">
      <c r="A1895" s="112" t="str">
        <f>A3</f>
        <v>Disbursements under Crop Loans - 17.07.2021</v>
      </c>
      <c r="B1895" s="112"/>
      <c r="C1895" s="112"/>
      <c r="D1895" s="112"/>
      <c r="E1895" s="112"/>
      <c r="F1895" s="112"/>
      <c r="G1895" s="112"/>
      <c r="H1895" s="112"/>
      <c r="I1895" s="112"/>
      <c r="J1895" s="112"/>
      <c r="K1895" s="112"/>
      <c r="L1895" s="112"/>
      <c r="M1895" s="112"/>
      <c r="N1895" s="112"/>
      <c r="O1895" s="112"/>
      <c r="P1895" s="112"/>
    </row>
    <row r="1896" spans="1:16" x14ac:dyDescent="0.2">
      <c r="A1896" s="2"/>
      <c r="B1896" s="2"/>
      <c r="C1896" s="2"/>
      <c r="D1896" s="2"/>
      <c r="E1896" s="2"/>
      <c r="F1896" s="2"/>
      <c r="G1896" s="2"/>
      <c r="H1896" s="2"/>
      <c r="I1896" s="2"/>
      <c r="J1896" s="2"/>
      <c r="K1896" s="2"/>
      <c r="L1896" s="2"/>
      <c r="M1896" s="113" t="s">
        <v>2</v>
      </c>
      <c r="N1896" s="113"/>
      <c r="O1896" s="113"/>
      <c r="P1896" s="113"/>
    </row>
    <row r="1897" spans="1:16" ht="12.75" customHeight="1" x14ac:dyDescent="0.2">
      <c r="A1897" s="100" t="s">
        <v>3</v>
      </c>
      <c r="B1897" s="100" t="s">
        <v>58</v>
      </c>
      <c r="C1897" s="103" t="str">
        <f>C1677</f>
        <v>Crop Loan Target 
ACP 2021-22</v>
      </c>
      <c r="D1897" s="104"/>
      <c r="E1897" s="104"/>
      <c r="F1897" s="105"/>
      <c r="G1897" s="106" t="str">
        <f>G1677</f>
        <v>Cumulative Achievement from 
01.04.2021</v>
      </c>
      <c r="H1897" s="107"/>
      <c r="I1897" s="107"/>
      <c r="J1897" s="108"/>
      <c r="K1897" s="92" t="s">
        <v>7</v>
      </c>
      <c r="L1897" s="92"/>
      <c r="M1897" s="92" t="s">
        <v>8</v>
      </c>
      <c r="N1897" s="92"/>
      <c r="O1897" s="92"/>
      <c r="P1897" s="92"/>
    </row>
    <row r="1898" spans="1:16" ht="12.75" customHeight="1" x14ac:dyDescent="0.2">
      <c r="A1898" s="101"/>
      <c r="B1898" s="101"/>
      <c r="C1898" s="93" t="s">
        <v>9</v>
      </c>
      <c r="D1898" s="93"/>
      <c r="E1898" s="94" t="s">
        <v>10</v>
      </c>
      <c r="F1898" s="95"/>
      <c r="G1898" s="96" t="s">
        <v>9</v>
      </c>
      <c r="H1898" s="97"/>
      <c r="I1898" s="96" t="s">
        <v>10</v>
      </c>
      <c r="J1898" s="97"/>
      <c r="K1898" s="98" t="s">
        <v>9</v>
      </c>
      <c r="L1898" s="98" t="s">
        <v>10</v>
      </c>
      <c r="M1898" s="98" t="s">
        <v>11</v>
      </c>
      <c r="N1898" s="93" t="s">
        <v>12</v>
      </c>
      <c r="O1898" s="93"/>
      <c r="P1898" s="98" t="s">
        <v>13</v>
      </c>
    </row>
    <row r="1899" spans="1:16" x14ac:dyDescent="0.2">
      <c r="A1899" s="102"/>
      <c r="B1899" s="102"/>
      <c r="C1899" s="3" t="s">
        <v>14</v>
      </c>
      <c r="D1899" s="3" t="s">
        <v>15</v>
      </c>
      <c r="E1899" s="3" t="s">
        <v>14</v>
      </c>
      <c r="F1899" s="3" t="s">
        <v>15</v>
      </c>
      <c r="G1899" s="3" t="s">
        <v>14</v>
      </c>
      <c r="H1899" s="3" t="s">
        <v>15</v>
      </c>
      <c r="I1899" s="3" t="s">
        <v>14</v>
      </c>
      <c r="J1899" s="3" t="s">
        <v>15</v>
      </c>
      <c r="K1899" s="99"/>
      <c r="L1899" s="99"/>
      <c r="M1899" s="99"/>
      <c r="N1899" s="3" t="s">
        <v>14</v>
      </c>
      <c r="O1899" s="3" t="s">
        <v>15</v>
      </c>
      <c r="P1899" s="99"/>
    </row>
    <row r="1900" spans="1:16" x14ac:dyDescent="0.2">
      <c r="A1900" s="4">
        <v>1</v>
      </c>
      <c r="B1900" s="11" t="s">
        <v>16</v>
      </c>
      <c r="C1900" s="11"/>
      <c r="D1900" s="12">
        <f t="shared" ref="D1900:D1935" si="327">D8-D1856</f>
        <v>0</v>
      </c>
      <c r="E1900" s="12"/>
      <c r="F1900" s="12">
        <f t="shared" ref="F1900:J1915" si="328">F8-F1856</f>
        <v>0</v>
      </c>
      <c r="G1900" s="12">
        <f t="shared" si="328"/>
        <v>0</v>
      </c>
      <c r="H1900" s="12">
        <f t="shared" si="328"/>
        <v>0</v>
      </c>
      <c r="I1900" s="12">
        <f t="shared" si="328"/>
        <v>0</v>
      </c>
      <c r="J1900" s="12">
        <f t="shared" si="328"/>
        <v>0</v>
      </c>
      <c r="K1900" s="78" t="e">
        <f t="shared" ref="K1900:K1936" si="329">(H1900/D1900)*100</f>
        <v>#DIV/0!</v>
      </c>
      <c r="L1900" s="78" t="e">
        <f t="shared" ref="L1900:L1936" si="330">(J1900/F1900)*100</f>
        <v>#DIV/0!</v>
      </c>
      <c r="M1900" s="78">
        <f t="shared" ref="M1900:M1936" si="331">D1900+F1900</f>
        <v>0</v>
      </c>
      <c r="N1900" s="78">
        <f t="shared" ref="N1900:O1936" si="332">G1900+I1900</f>
        <v>0</v>
      </c>
      <c r="O1900" s="78">
        <f t="shared" si="332"/>
        <v>0</v>
      </c>
      <c r="P1900" s="78" t="e">
        <f t="shared" ref="P1900:P1936" si="333">(O1900/M1900)*100</f>
        <v>#DIV/0!</v>
      </c>
    </row>
    <row r="1901" spans="1:16" x14ac:dyDescent="0.2">
      <c r="A1901" s="4">
        <v>2</v>
      </c>
      <c r="B1901" s="11" t="s">
        <v>17</v>
      </c>
      <c r="C1901" s="11"/>
      <c r="D1901" s="12">
        <f t="shared" si="327"/>
        <v>0</v>
      </c>
      <c r="E1901" s="12"/>
      <c r="F1901" s="12">
        <f t="shared" si="328"/>
        <v>0</v>
      </c>
      <c r="G1901" s="12">
        <f t="shared" si="328"/>
        <v>0</v>
      </c>
      <c r="H1901" s="12">
        <f t="shared" si="328"/>
        <v>0</v>
      </c>
      <c r="I1901" s="12">
        <f t="shared" si="328"/>
        <v>0</v>
      </c>
      <c r="J1901" s="12">
        <f t="shared" si="328"/>
        <v>0</v>
      </c>
      <c r="K1901" s="78" t="e">
        <f t="shared" si="329"/>
        <v>#DIV/0!</v>
      </c>
      <c r="L1901" s="78" t="e">
        <f t="shared" si="330"/>
        <v>#DIV/0!</v>
      </c>
      <c r="M1901" s="78">
        <f t="shared" si="331"/>
        <v>0</v>
      </c>
      <c r="N1901" s="78">
        <f t="shared" si="332"/>
        <v>0</v>
      </c>
      <c r="O1901" s="78">
        <f t="shared" si="332"/>
        <v>0</v>
      </c>
      <c r="P1901" s="78" t="e">
        <f t="shared" si="333"/>
        <v>#DIV/0!</v>
      </c>
    </row>
    <row r="1902" spans="1:16" x14ac:dyDescent="0.2">
      <c r="A1902" s="4">
        <v>3</v>
      </c>
      <c r="B1902" s="11" t="s">
        <v>18</v>
      </c>
      <c r="C1902" s="11"/>
      <c r="D1902" s="12">
        <f t="shared" si="327"/>
        <v>0</v>
      </c>
      <c r="E1902" s="12"/>
      <c r="F1902" s="12">
        <f t="shared" si="328"/>
        <v>0</v>
      </c>
      <c r="G1902" s="12">
        <f t="shared" si="328"/>
        <v>0</v>
      </c>
      <c r="H1902" s="12">
        <f t="shared" si="328"/>
        <v>0</v>
      </c>
      <c r="I1902" s="12">
        <f t="shared" si="328"/>
        <v>0</v>
      </c>
      <c r="J1902" s="12">
        <f t="shared" si="328"/>
        <v>0</v>
      </c>
      <c r="K1902" s="78" t="e">
        <f t="shared" si="329"/>
        <v>#DIV/0!</v>
      </c>
      <c r="L1902" s="78" t="e">
        <f t="shared" si="330"/>
        <v>#DIV/0!</v>
      </c>
      <c r="M1902" s="78">
        <f t="shared" si="331"/>
        <v>0</v>
      </c>
      <c r="N1902" s="78">
        <f t="shared" si="332"/>
        <v>0</v>
      </c>
      <c r="O1902" s="78">
        <f t="shared" si="332"/>
        <v>0</v>
      </c>
      <c r="P1902" s="78" t="e">
        <f t="shared" si="333"/>
        <v>#DIV/0!</v>
      </c>
    </row>
    <row r="1903" spans="1:16" x14ac:dyDescent="0.2">
      <c r="A1903" s="4">
        <v>4</v>
      </c>
      <c r="B1903" s="11" t="s">
        <v>19</v>
      </c>
      <c r="C1903" s="11"/>
      <c r="D1903" s="12">
        <f t="shared" si="327"/>
        <v>0</v>
      </c>
      <c r="E1903" s="12"/>
      <c r="F1903" s="12">
        <f t="shared" si="328"/>
        <v>0</v>
      </c>
      <c r="G1903" s="12">
        <f t="shared" si="328"/>
        <v>0</v>
      </c>
      <c r="H1903" s="12">
        <f t="shared" si="328"/>
        <v>0</v>
      </c>
      <c r="I1903" s="12">
        <f t="shared" si="328"/>
        <v>0</v>
      </c>
      <c r="J1903" s="12">
        <f t="shared" si="328"/>
        <v>0</v>
      </c>
      <c r="K1903" s="78" t="e">
        <f t="shared" si="329"/>
        <v>#DIV/0!</v>
      </c>
      <c r="L1903" s="78" t="e">
        <f t="shared" si="330"/>
        <v>#DIV/0!</v>
      </c>
      <c r="M1903" s="78">
        <f t="shared" si="331"/>
        <v>0</v>
      </c>
      <c r="N1903" s="78">
        <f t="shared" si="332"/>
        <v>0</v>
      </c>
      <c r="O1903" s="78">
        <f t="shared" si="332"/>
        <v>0</v>
      </c>
      <c r="P1903" s="78" t="e">
        <f t="shared" si="333"/>
        <v>#DIV/0!</v>
      </c>
    </row>
    <row r="1904" spans="1:16" x14ac:dyDescent="0.2">
      <c r="A1904" s="4">
        <v>5</v>
      </c>
      <c r="B1904" s="11" t="s">
        <v>20</v>
      </c>
      <c r="C1904" s="11"/>
      <c r="D1904" s="12">
        <f t="shared" si="327"/>
        <v>0</v>
      </c>
      <c r="E1904" s="12"/>
      <c r="F1904" s="12">
        <f t="shared" si="328"/>
        <v>0</v>
      </c>
      <c r="G1904" s="12">
        <f t="shared" si="328"/>
        <v>0</v>
      </c>
      <c r="H1904" s="12">
        <f t="shared" si="328"/>
        <v>0</v>
      </c>
      <c r="I1904" s="12">
        <f t="shared" si="328"/>
        <v>0</v>
      </c>
      <c r="J1904" s="12">
        <f t="shared" si="328"/>
        <v>0</v>
      </c>
      <c r="K1904" s="78" t="e">
        <f t="shared" si="329"/>
        <v>#DIV/0!</v>
      </c>
      <c r="L1904" s="78" t="e">
        <f t="shared" si="330"/>
        <v>#DIV/0!</v>
      </c>
      <c r="M1904" s="78">
        <f t="shared" si="331"/>
        <v>0</v>
      </c>
      <c r="N1904" s="78">
        <f t="shared" si="332"/>
        <v>0</v>
      </c>
      <c r="O1904" s="78">
        <f t="shared" si="332"/>
        <v>0</v>
      </c>
      <c r="P1904" s="78" t="e">
        <f t="shared" si="333"/>
        <v>#DIV/0!</v>
      </c>
    </row>
    <row r="1905" spans="1:16" x14ac:dyDescent="0.2">
      <c r="A1905" s="4">
        <v>6</v>
      </c>
      <c r="B1905" s="11" t="s">
        <v>21</v>
      </c>
      <c r="C1905" s="11"/>
      <c r="D1905" s="12">
        <f t="shared" si="327"/>
        <v>0</v>
      </c>
      <c r="E1905" s="12"/>
      <c r="F1905" s="12">
        <f t="shared" si="328"/>
        <v>0</v>
      </c>
      <c r="G1905" s="12">
        <f t="shared" si="328"/>
        <v>0</v>
      </c>
      <c r="H1905" s="12">
        <f t="shared" si="328"/>
        <v>0</v>
      </c>
      <c r="I1905" s="12">
        <f t="shared" si="328"/>
        <v>0</v>
      </c>
      <c r="J1905" s="12">
        <f t="shared" si="328"/>
        <v>0</v>
      </c>
      <c r="K1905" s="78" t="e">
        <f t="shared" si="329"/>
        <v>#DIV/0!</v>
      </c>
      <c r="L1905" s="78" t="e">
        <f t="shared" si="330"/>
        <v>#DIV/0!</v>
      </c>
      <c r="M1905" s="78">
        <f t="shared" si="331"/>
        <v>0</v>
      </c>
      <c r="N1905" s="78">
        <f t="shared" si="332"/>
        <v>0</v>
      </c>
      <c r="O1905" s="78">
        <f t="shared" si="332"/>
        <v>0</v>
      </c>
      <c r="P1905" s="78" t="e">
        <f t="shared" si="333"/>
        <v>#DIV/0!</v>
      </c>
    </row>
    <row r="1906" spans="1:16" x14ac:dyDescent="0.2">
      <c r="A1906" s="4">
        <v>7</v>
      </c>
      <c r="B1906" s="11" t="s">
        <v>22</v>
      </c>
      <c r="C1906" s="11"/>
      <c r="D1906" s="12">
        <f t="shared" si="327"/>
        <v>0</v>
      </c>
      <c r="E1906" s="12"/>
      <c r="F1906" s="12">
        <f t="shared" si="328"/>
        <v>0</v>
      </c>
      <c r="G1906" s="12">
        <f t="shared" si="328"/>
        <v>0</v>
      </c>
      <c r="H1906" s="12">
        <f t="shared" si="328"/>
        <v>0</v>
      </c>
      <c r="I1906" s="12">
        <f t="shared" si="328"/>
        <v>0</v>
      </c>
      <c r="J1906" s="12">
        <f t="shared" si="328"/>
        <v>0</v>
      </c>
      <c r="K1906" s="78" t="e">
        <f t="shared" si="329"/>
        <v>#DIV/0!</v>
      </c>
      <c r="L1906" s="78" t="e">
        <f t="shared" si="330"/>
        <v>#DIV/0!</v>
      </c>
      <c r="M1906" s="78">
        <f t="shared" si="331"/>
        <v>0</v>
      </c>
      <c r="N1906" s="78">
        <f t="shared" si="332"/>
        <v>0</v>
      </c>
      <c r="O1906" s="78">
        <f t="shared" si="332"/>
        <v>0</v>
      </c>
      <c r="P1906" s="78" t="e">
        <f t="shared" si="333"/>
        <v>#DIV/0!</v>
      </c>
    </row>
    <row r="1907" spans="1:16" x14ac:dyDescent="0.2">
      <c r="A1907" s="4">
        <v>8</v>
      </c>
      <c r="B1907" s="11" t="s">
        <v>23</v>
      </c>
      <c r="C1907" s="11"/>
      <c r="D1907" s="12">
        <f t="shared" si="327"/>
        <v>0</v>
      </c>
      <c r="E1907" s="12"/>
      <c r="F1907" s="12">
        <f t="shared" si="328"/>
        <v>0</v>
      </c>
      <c r="G1907" s="12">
        <f t="shared" si="328"/>
        <v>0</v>
      </c>
      <c r="H1907" s="12">
        <f t="shared" si="328"/>
        <v>0</v>
      </c>
      <c r="I1907" s="12">
        <f t="shared" si="328"/>
        <v>0</v>
      </c>
      <c r="J1907" s="12">
        <f t="shared" si="328"/>
        <v>0</v>
      </c>
      <c r="K1907" s="78" t="e">
        <f t="shared" si="329"/>
        <v>#DIV/0!</v>
      </c>
      <c r="L1907" s="78" t="e">
        <f t="shared" si="330"/>
        <v>#DIV/0!</v>
      </c>
      <c r="M1907" s="78">
        <f t="shared" si="331"/>
        <v>0</v>
      </c>
      <c r="N1907" s="78">
        <f t="shared" si="332"/>
        <v>0</v>
      </c>
      <c r="O1907" s="78">
        <f t="shared" si="332"/>
        <v>0</v>
      </c>
      <c r="P1907" s="78" t="e">
        <f t="shared" si="333"/>
        <v>#DIV/0!</v>
      </c>
    </row>
    <row r="1908" spans="1:16" x14ac:dyDescent="0.2">
      <c r="A1908" s="4">
        <v>9</v>
      </c>
      <c r="B1908" s="11" t="s">
        <v>24</v>
      </c>
      <c r="C1908" s="11"/>
      <c r="D1908" s="12">
        <f t="shared" si="327"/>
        <v>0</v>
      </c>
      <c r="E1908" s="12"/>
      <c r="F1908" s="12">
        <f t="shared" si="328"/>
        <v>0</v>
      </c>
      <c r="G1908" s="12">
        <f t="shared" si="328"/>
        <v>0</v>
      </c>
      <c r="H1908" s="12">
        <f t="shared" si="328"/>
        <v>0</v>
      </c>
      <c r="I1908" s="12">
        <f t="shared" si="328"/>
        <v>0</v>
      </c>
      <c r="J1908" s="12">
        <f t="shared" si="328"/>
        <v>0</v>
      </c>
      <c r="K1908" s="78" t="e">
        <f t="shared" si="329"/>
        <v>#DIV/0!</v>
      </c>
      <c r="L1908" s="78" t="e">
        <f t="shared" si="330"/>
        <v>#DIV/0!</v>
      </c>
      <c r="M1908" s="78">
        <f t="shared" si="331"/>
        <v>0</v>
      </c>
      <c r="N1908" s="78">
        <f t="shared" si="332"/>
        <v>0</v>
      </c>
      <c r="O1908" s="78">
        <f t="shared" si="332"/>
        <v>0</v>
      </c>
      <c r="P1908" s="78" t="e">
        <f t="shared" si="333"/>
        <v>#DIV/0!</v>
      </c>
    </row>
    <row r="1909" spans="1:16" x14ac:dyDescent="0.2">
      <c r="A1909" s="4">
        <v>10</v>
      </c>
      <c r="B1909" s="11" t="s">
        <v>25</v>
      </c>
      <c r="C1909" s="11"/>
      <c r="D1909" s="12">
        <f t="shared" si="327"/>
        <v>0</v>
      </c>
      <c r="E1909" s="12"/>
      <c r="F1909" s="12">
        <f t="shared" si="328"/>
        <v>0</v>
      </c>
      <c r="G1909" s="12">
        <f t="shared" si="328"/>
        <v>0</v>
      </c>
      <c r="H1909" s="12">
        <f t="shared" si="328"/>
        <v>0</v>
      </c>
      <c r="I1909" s="12">
        <f t="shared" si="328"/>
        <v>0</v>
      </c>
      <c r="J1909" s="12">
        <f t="shared" si="328"/>
        <v>0</v>
      </c>
      <c r="K1909" s="78" t="e">
        <f t="shared" si="329"/>
        <v>#DIV/0!</v>
      </c>
      <c r="L1909" s="78" t="e">
        <f t="shared" si="330"/>
        <v>#DIV/0!</v>
      </c>
      <c r="M1909" s="78">
        <f t="shared" si="331"/>
        <v>0</v>
      </c>
      <c r="N1909" s="78">
        <f t="shared" si="332"/>
        <v>0</v>
      </c>
      <c r="O1909" s="78">
        <f t="shared" si="332"/>
        <v>0</v>
      </c>
      <c r="P1909" s="78" t="e">
        <f t="shared" si="333"/>
        <v>#DIV/0!</v>
      </c>
    </row>
    <row r="1910" spans="1:16" x14ac:dyDescent="0.2">
      <c r="A1910" s="4">
        <v>11</v>
      </c>
      <c r="B1910" s="11" t="s">
        <v>26</v>
      </c>
      <c r="C1910" s="11"/>
      <c r="D1910" s="12">
        <f t="shared" si="327"/>
        <v>0</v>
      </c>
      <c r="E1910" s="12"/>
      <c r="F1910" s="12">
        <f t="shared" si="328"/>
        <v>0</v>
      </c>
      <c r="G1910" s="12">
        <f t="shared" si="328"/>
        <v>0</v>
      </c>
      <c r="H1910" s="12">
        <f t="shared" si="328"/>
        <v>0</v>
      </c>
      <c r="I1910" s="12">
        <f t="shared" si="328"/>
        <v>0</v>
      </c>
      <c r="J1910" s="12">
        <f t="shared" si="328"/>
        <v>0</v>
      </c>
      <c r="K1910" s="78" t="e">
        <f t="shared" si="329"/>
        <v>#DIV/0!</v>
      </c>
      <c r="L1910" s="78" t="e">
        <f t="shared" si="330"/>
        <v>#DIV/0!</v>
      </c>
      <c r="M1910" s="78">
        <f t="shared" si="331"/>
        <v>0</v>
      </c>
      <c r="N1910" s="78">
        <f t="shared" si="332"/>
        <v>0</v>
      </c>
      <c r="O1910" s="78">
        <f t="shared" si="332"/>
        <v>0</v>
      </c>
      <c r="P1910" s="78" t="e">
        <f t="shared" si="333"/>
        <v>#DIV/0!</v>
      </c>
    </row>
    <row r="1911" spans="1:16" x14ac:dyDescent="0.2">
      <c r="A1911" s="4">
        <v>12</v>
      </c>
      <c r="B1911" s="11" t="s">
        <v>27</v>
      </c>
      <c r="C1911" s="11"/>
      <c r="D1911" s="12">
        <f t="shared" si="327"/>
        <v>0</v>
      </c>
      <c r="E1911" s="12"/>
      <c r="F1911" s="12">
        <f t="shared" si="328"/>
        <v>0</v>
      </c>
      <c r="G1911" s="12">
        <f t="shared" si="328"/>
        <v>0</v>
      </c>
      <c r="H1911" s="12">
        <f t="shared" si="328"/>
        <v>0</v>
      </c>
      <c r="I1911" s="12">
        <f t="shared" si="328"/>
        <v>0</v>
      </c>
      <c r="J1911" s="12">
        <f t="shared" si="328"/>
        <v>0</v>
      </c>
      <c r="K1911" s="78" t="e">
        <f t="shared" si="329"/>
        <v>#DIV/0!</v>
      </c>
      <c r="L1911" s="78" t="e">
        <f t="shared" si="330"/>
        <v>#DIV/0!</v>
      </c>
      <c r="M1911" s="78">
        <f t="shared" si="331"/>
        <v>0</v>
      </c>
      <c r="N1911" s="78">
        <f t="shared" si="332"/>
        <v>0</v>
      </c>
      <c r="O1911" s="78">
        <f t="shared" si="332"/>
        <v>0</v>
      </c>
      <c r="P1911" s="78" t="e">
        <f t="shared" si="333"/>
        <v>#DIV/0!</v>
      </c>
    </row>
    <row r="1912" spans="1:16" x14ac:dyDescent="0.2">
      <c r="A1912" s="4">
        <v>13</v>
      </c>
      <c r="B1912" s="11" t="s">
        <v>28</v>
      </c>
      <c r="C1912" s="11"/>
      <c r="D1912" s="12">
        <f t="shared" si="327"/>
        <v>0</v>
      </c>
      <c r="E1912" s="12"/>
      <c r="F1912" s="12">
        <f t="shared" si="328"/>
        <v>0</v>
      </c>
      <c r="G1912" s="12">
        <f t="shared" si="328"/>
        <v>0</v>
      </c>
      <c r="H1912" s="12">
        <f t="shared" si="328"/>
        <v>0</v>
      </c>
      <c r="I1912" s="12">
        <f t="shared" si="328"/>
        <v>0</v>
      </c>
      <c r="J1912" s="12">
        <f t="shared" si="328"/>
        <v>0</v>
      </c>
      <c r="K1912" s="78" t="e">
        <f t="shared" si="329"/>
        <v>#DIV/0!</v>
      </c>
      <c r="L1912" s="78" t="e">
        <f t="shared" si="330"/>
        <v>#DIV/0!</v>
      </c>
      <c r="M1912" s="78">
        <f t="shared" si="331"/>
        <v>0</v>
      </c>
      <c r="N1912" s="78">
        <f t="shared" si="332"/>
        <v>0</v>
      </c>
      <c r="O1912" s="78">
        <f t="shared" si="332"/>
        <v>0</v>
      </c>
      <c r="P1912" s="78" t="e">
        <f t="shared" si="333"/>
        <v>#DIV/0!</v>
      </c>
    </row>
    <row r="1913" spans="1:16" x14ac:dyDescent="0.2">
      <c r="A1913" s="4">
        <v>14</v>
      </c>
      <c r="B1913" s="11" t="s">
        <v>29</v>
      </c>
      <c r="C1913" s="11"/>
      <c r="D1913" s="12">
        <f t="shared" si="327"/>
        <v>0</v>
      </c>
      <c r="E1913" s="12"/>
      <c r="F1913" s="12">
        <f t="shared" si="328"/>
        <v>0</v>
      </c>
      <c r="G1913" s="12">
        <f t="shared" si="328"/>
        <v>0</v>
      </c>
      <c r="H1913" s="12">
        <f t="shared" si="328"/>
        <v>0</v>
      </c>
      <c r="I1913" s="12">
        <f t="shared" si="328"/>
        <v>0</v>
      </c>
      <c r="J1913" s="12">
        <f t="shared" si="328"/>
        <v>0</v>
      </c>
      <c r="K1913" s="78" t="e">
        <f t="shared" si="329"/>
        <v>#DIV/0!</v>
      </c>
      <c r="L1913" s="78" t="e">
        <f t="shared" si="330"/>
        <v>#DIV/0!</v>
      </c>
      <c r="M1913" s="78">
        <f t="shared" si="331"/>
        <v>0</v>
      </c>
      <c r="N1913" s="78">
        <f t="shared" si="332"/>
        <v>0</v>
      </c>
      <c r="O1913" s="78">
        <f t="shared" si="332"/>
        <v>0</v>
      </c>
      <c r="P1913" s="78" t="e">
        <f t="shared" si="333"/>
        <v>#DIV/0!</v>
      </c>
    </row>
    <row r="1914" spans="1:16" x14ac:dyDescent="0.2">
      <c r="A1914" s="4">
        <v>15</v>
      </c>
      <c r="B1914" s="11" t="s">
        <v>30</v>
      </c>
      <c r="C1914" s="11"/>
      <c r="D1914" s="12">
        <f t="shared" si="327"/>
        <v>0</v>
      </c>
      <c r="E1914" s="12"/>
      <c r="F1914" s="12">
        <f t="shared" si="328"/>
        <v>0</v>
      </c>
      <c r="G1914" s="12">
        <f t="shared" si="328"/>
        <v>0</v>
      </c>
      <c r="H1914" s="12">
        <f t="shared" si="328"/>
        <v>0</v>
      </c>
      <c r="I1914" s="12">
        <f t="shared" si="328"/>
        <v>0</v>
      </c>
      <c r="J1914" s="12">
        <f t="shared" si="328"/>
        <v>0</v>
      </c>
      <c r="K1914" s="78" t="e">
        <f t="shared" si="329"/>
        <v>#DIV/0!</v>
      </c>
      <c r="L1914" s="78" t="e">
        <f t="shared" si="330"/>
        <v>#DIV/0!</v>
      </c>
      <c r="M1914" s="78">
        <f t="shared" si="331"/>
        <v>0</v>
      </c>
      <c r="N1914" s="78">
        <f t="shared" si="332"/>
        <v>0</v>
      </c>
      <c r="O1914" s="78">
        <f t="shared" si="332"/>
        <v>0</v>
      </c>
      <c r="P1914" s="78" t="e">
        <f t="shared" si="333"/>
        <v>#DIV/0!</v>
      </c>
    </row>
    <row r="1915" spans="1:16" x14ac:dyDescent="0.2">
      <c r="A1915" s="4">
        <v>16</v>
      </c>
      <c r="B1915" s="11" t="s">
        <v>31</v>
      </c>
      <c r="C1915" s="11"/>
      <c r="D1915" s="12">
        <f t="shared" si="327"/>
        <v>0</v>
      </c>
      <c r="E1915" s="12"/>
      <c r="F1915" s="12">
        <f t="shared" si="328"/>
        <v>0</v>
      </c>
      <c r="G1915" s="12">
        <f t="shared" si="328"/>
        <v>0</v>
      </c>
      <c r="H1915" s="12">
        <f t="shared" si="328"/>
        <v>0</v>
      </c>
      <c r="I1915" s="12">
        <f t="shared" si="328"/>
        <v>0</v>
      </c>
      <c r="J1915" s="12">
        <f t="shared" si="328"/>
        <v>0</v>
      </c>
      <c r="K1915" s="78" t="e">
        <f t="shared" si="329"/>
        <v>#DIV/0!</v>
      </c>
      <c r="L1915" s="78" t="e">
        <f t="shared" si="330"/>
        <v>#DIV/0!</v>
      </c>
      <c r="M1915" s="78">
        <f t="shared" si="331"/>
        <v>0</v>
      </c>
      <c r="N1915" s="78">
        <f t="shared" si="332"/>
        <v>0</v>
      </c>
      <c r="O1915" s="78">
        <f t="shared" si="332"/>
        <v>0</v>
      </c>
      <c r="P1915" s="78" t="e">
        <f t="shared" si="333"/>
        <v>#DIV/0!</v>
      </c>
    </row>
    <row r="1916" spans="1:16" x14ac:dyDescent="0.2">
      <c r="A1916" s="4">
        <v>17</v>
      </c>
      <c r="B1916" s="11" t="s">
        <v>32</v>
      </c>
      <c r="C1916" s="11"/>
      <c r="D1916" s="12">
        <f t="shared" si="327"/>
        <v>0</v>
      </c>
      <c r="E1916" s="12"/>
      <c r="F1916" s="12">
        <f t="shared" ref="F1916:J1931" si="334">F24-F1872</f>
        <v>0</v>
      </c>
      <c r="G1916" s="12">
        <f t="shared" si="334"/>
        <v>0</v>
      </c>
      <c r="H1916" s="12">
        <f t="shared" si="334"/>
        <v>0</v>
      </c>
      <c r="I1916" s="12">
        <f t="shared" si="334"/>
        <v>0</v>
      </c>
      <c r="J1916" s="12">
        <f t="shared" si="334"/>
        <v>0</v>
      </c>
      <c r="K1916" s="78" t="e">
        <f>(H1916/D1916)*100</f>
        <v>#DIV/0!</v>
      </c>
      <c r="L1916" s="78" t="e">
        <f>(J1916/F1916)*100</f>
        <v>#DIV/0!</v>
      </c>
      <c r="M1916" s="78">
        <f>D1916+F1916</f>
        <v>0</v>
      </c>
      <c r="N1916" s="78">
        <f>G1916+I1916</f>
        <v>0</v>
      </c>
      <c r="O1916" s="78">
        <f>H1916+J1916</f>
        <v>0</v>
      </c>
      <c r="P1916" s="78" t="e">
        <f>(O1916/M1916)*100</f>
        <v>#DIV/0!</v>
      </c>
    </row>
    <row r="1917" spans="1:16" x14ac:dyDescent="0.2">
      <c r="A1917" s="4">
        <v>18</v>
      </c>
      <c r="B1917" s="19" t="s">
        <v>33</v>
      </c>
      <c r="C1917" s="19"/>
      <c r="D1917" s="12">
        <f t="shared" si="327"/>
        <v>0</v>
      </c>
      <c r="E1917" s="12"/>
      <c r="F1917" s="12">
        <f t="shared" si="334"/>
        <v>0</v>
      </c>
      <c r="G1917" s="12">
        <f t="shared" si="334"/>
        <v>0</v>
      </c>
      <c r="H1917" s="12">
        <f t="shared" si="334"/>
        <v>0</v>
      </c>
      <c r="I1917" s="12">
        <f t="shared" si="334"/>
        <v>0</v>
      </c>
      <c r="J1917" s="12">
        <f t="shared" si="334"/>
        <v>0</v>
      </c>
      <c r="K1917" s="78" t="e">
        <f>(H1917/D1917)*100</f>
        <v>#DIV/0!</v>
      </c>
      <c r="L1917" s="78" t="e">
        <f>(J1917/F1917)*100</f>
        <v>#DIV/0!</v>
      </c>
      <c r="M1917" s="78">
        <f>D1917+F1917</f>
        <v>0</v>
      </c>
      <c r="N1917" s="78">
        <f>G1917+I1917</f>
        <v>0</v>
      </c>
      <c r="O1917" s="78">
        <f>H1917+J1917</f>
        <v>0</v>
      </c>
      <c r="P1917" s="78" t="e">
        <f>(O1917/M1917)*100</f>
        <v>#DIV/0!</v>
      </c>
    </row>
    <row r="1918" spans="1:16" x14ac:dyDescent="0.2">
      <c r="A1918" s="4">
        <v>19</v>
      </c>
      <c r="B1918" s="11" t="s">
        <v>34</v>
      </c>
      <c r="C1918" s="11"/>
      <c r="D1918" s="12">
        <f t="shared" si="327"/>
        <v>0</v>
      </c>
      <c r="E1918" s="12"/>
      <c r="F1918" s="12">
        <f t="shared" si="334"/>
        <v>0</v>
      </c>
      <c r="G1918" s="12">
        <f t="shared" si="334"/>
        <v>0</v>
      </c>
      <c r="H1918" s="12">
        <f t="shared" si="334"/>
        <v>0</v>
      </c>
      <c r="I1918" s="12">
        <f t="shared" si="334"/>
        <v>0</v>
      </c>
      <c r="J1918" s="12">
        <f t="shared" si="334"/>
        <v>0</v>
      </c>
      <c r="K1918" s="78" t="e">
        <f t="shared" si="329"/>
        <v>#DIV/0!</v>
      </c>
      <c r="L1918" s="78" t="e">
        <f t="shared" si="330"/>
        <v>#DIV/0!</v>
      </c>
      <c r="M1918" s="78">
        <f t="shared" si="331"/>
        <v>0</v>
      </c>
      <c r="N1918" s="78">
        <f t="shared" si="332"/>
        <v>0</v>
      </c>
      <c r="O1918" s="78">
        <f t="shared" si="332"/>
        <v>0</v>
      </c>
      <c r="P1918" s="78" t="e">
        <f t="shared" si="333"/>
        <v>#DIV/0!</v>
      </c>
    </row>
    <row r="1919" spans="1:16" x14ac:dyDescent="0.2">
      <c r="A1919" s="4">
        <v>20</v>
      </c>
      <c r="B1919" s="11" t="s">
        <v>35</v>
      </c>
      <c r="C1919" s="11"/>
      <c r="D1919" s="12">
        <f t="shared" si="327"/>
        <v>0</v>
      </c>
      <c r="E1919" s="12"/>
      <c r="F1919" s="12">
        <f t="shared" si="334"/>
        <v>0</v>
      </c>
      <c r="G1919" s="12">
        <f t="shared" si="334"/>
        <v>0</v>
      </c>
      <c r="H1919" s="12">
        <f t="shared" si="334"/>
        <v>0</v>
      </c>
      <c r="I1919" s="12">
        <f t="shared" si="334"/>
        <v>0</v>
      </c>
      <c r="J1919" s="12">
        <f t="shared" si="334"/>
        <v>0</v>
      </c>
      <c r="K1919" s="78" t="e">
        <f t="shared" si="329"/>
        <v>#DIV/0!</v>
      </c>
      <c r="L1919" s="78" t="e">
        <f t="shared" si="330"/>
        <v>#DIV/0!</v>
      </c>
      <c r="M1919" s="78">
        <f t="shared" si="331"/>
        <v>0</v>
      </c>
      <c r="N1919" s="78">
        <f t="shared" si="332"/>
        <v>0</v>
      </c>
      <c r="O1919" s="78">
        <f t="shared" si="332"/>
        <v>0</v>
      </c>
      <c r="P1919" s="78" t="e">
        <f t="shared" si="333"/>
        <v>#DIV/0!</v>
      </c>
    </row>
    <row r="1920" spans="1:16" x14ac:dyDescent="0.2">
      <c r="A1920" s="4">
        <v>21</v>
      </c>
      <c r="B1920" s="11" t="s">
        <v>36</v>
      </c>
      <c r="C1920" s="11"/>
      <c r="D1920" s="12">
        <f t="shared" si="327"/>
        <v>0</v>
      </c>
      <c r="E1920" s="12"/>
      <c r="F1920" s="12">
        <f t="shared" si="334"/>
        <v>0</v>
      </c>
      <c r="G1920" s="12">
        <f t="shared" si="334"/>
        <v>0</v>
      </c>
      <c r="H1920" s="12">
        <f t="shared" si="334"/>
        <v>0</v>
      </c>
      <c r="I1920" s="12">
        <f t="shared" si="334"/>
        <v>0</v>
      </c>
      <c r="J1920" s="12">
        <f t="shared" si="334"/>
        <v>0</v>
      </c>
      <c r="K1920" s="78" t="e">
        <f t="shared" si="329"/>
        <v>#DIV/0!</v>
      </c>
      <c r="L1920" s="78" t="e">
        <f t="shared" si="330"/>
        <v>#DIV/0!</v>
      </c>
      <c r="M1920" s="78">
        <f t="shared" si="331"/>
        <v>0</v>
      </c>
      <c r="N1920" s="78">
        <f t="shared" si="332"/>
        <v>0</v>
      </c>
      <c r="O1920" s="78">
        <f t="shared" si="332"/>
        <v>0</v>
      </c>
      <c r="P1920" s="78" t="e">
        <f t="shared" si="333"/>
        <v>#DIV/0!</v>
      </c>
    </row>
    <row r="1921" spans="1:16" x14ac:dyDescent="0.2">
      <c r="A1921" s="4">
        <v>22</v>
      </c>
      <c r="B1921" s="11" t="s">
        <v>37</v>
      </c>
      <c r="C1921" s="11"/>
      <c r="D1921" s="12">
        <f t="shared" si="327"/>
        <v>0</v>
      </c>
      <c r="E1921" s="12"/>
      <c r="F1921" s="12">
        <f t="shared" si="334"/>
        <v>0</v>
      </c>
      <c r="G1921" s="12">
        <f t="shared" si="334"/>
        <v>0</v>
      </c>
      <c r="H1921" s="12">
        <f t="shared" si="334"/>
        <v>0</v>
      </c>
      <c r="I1921" s="12">
        <f t="shared" si="334"/>
        <v>0</v>
      </c>
      <c r="J1921" s="12">
        <f t="shared" si="334"/>
        <v>0</v>
      </c>
      <c r="K1921" s="78" t="e">
        <f t="shared" si="329"/>
        <v>#DIV/0!</v>
      </c>
      <c r="L1921" s="78" t="e">
        <f t="shared" si="330"/>
        <v>#DIV/0!</v>
      </c>
      <c r="M1921" s="78">
        <f t="shared" si="331"/>
        <v>0</v>
      </c>
      <c r="N1921" s="78">
        <f t="shared" si="332"/>
        <v>0</v>
      </c>
      <c r="O1921" s="78">
        <f t="shared" si="332"/>
        <v>0</v>
      </c>
      <c r="P1921" s="78" t="e">
        <f t="shared" si="333"/>
        <v>#DIV/0!</v>
      </c>
    </row>
    <row r="1922" spans="1:16" x14ac:dyDescent="0.2">
      <c r="A1922" s="4">
        <v>23</v>
      </c>
      <c r="B1922" s="11" t="s">
        <v>38</v>
      </c>
      <c r="C1922" s="11"/>
      <c r="D1922" s="12">
        <f t="shared" si="327"/>
        <v>0</v>
      </c>
      <c r="E1922" s="12"/>
      <c r="F1922" s="12">
        <f t="shared" si="334"/>
        <v>0</v>
      </c>
      <c r="G1922" s="12">
        <f t="shared" si="334"/>
        <v>0</v>
      </c>
      <c r="H1922" s="12">
        <f t="shared" si="334"/>
        <v>0</v>
      </c>
      <c r="I1922" s="12">
        <f t="shared" si="334"/>
        <v>0</v>
      </c>
      <c r="J1922" s="12">
        <f t="shared" si="334"/>
        <v>0</v>
      </c>
      <c r="K1922" s="78" t="e">
        <f t="shared" si="329"/>
        <v>#DIV/0!</v>
      </c>
      <c r="L1922" s="78" t="e">
        <f t="shared" si="330"/>
        <v>#DIV/0!</v>
      </c>
      <c r="M1922" s="78">
        <f t="shared" si="331"/>
        <v>0</v>
      </c>
      <c r="N1922" s="78">
        <f t="shared" si="332"/>
        <v>0</v>
      </c>
      <c r="O1922" s="78">
        <f t="shared" si="332"/>
        <v>0</v>
      </c>
      <c r="P1922" s="78" t="e">
        <f t="shared" si="333"/>
        <v>#DIV/0!</v>
      </c>
    </row>
    <row r="1923" spans="1:16" x14ac:dyDescent="0.2">
      <c r="A1923" s="4">
        <v>24</v>
      </c>
      <c r="B1923" s="5" t="s">
        <v>39</v>
      </c>
      <c r="C1923" s="5"/>
      <c r="D1923" s="12">
        <f t="shared" si="327"/>
        <v>0</v>
      </c>
      <c r="E1923" s="12"/>
      <c r="F1923" s="12">
        <f t="shared" si="334"/>
        <v>0</v>
      </c>
      <c r="G1923" s="12">
        <f t="shared" si="334"/>
        <v>0</v>
      </c>
      <c r="H1923" s="12">
        <f t="shared" si="334"/>
        <v>0</v>
      </c>
      <c r="I1923" s="12">
        <f t="shared" si="334"/>
        <v>0</v>
      </c>
      <c r="J1923" s="12">
        <f t="shared" si="334"/>
        <v>0</v>
      </c>
      <c r="K1923" s="78" t="e">
        <f>(H1923/D1923)*100</f>
        <v>#DIV/0!</v>
      </c>
      <c r="L1923" s="78" t="e">
        <f>(J1923/F1923)*100</f>
        <v>#DIV/0!</v>
      </c>
      <c r="M1923" s="78">
        <f>D1923+F1923</f>
        <v>0</v>
      </c>
      <c r="N1923" s="78">
        <f>G1923+I1923</f>
        <v>0</v>
      </c>
      <c r="O1923" s="78">
        <f>H1923+J1923</f>
        <v>0</v>
      </c>
      <c r="P1923" s="78" t="e">
        <f>(O1923/M1923)*100</f>
        <v>#DIV/0!</v>
      </c>
    </row>
    <row r="1924" spans="1:16" x14ac:dyDescent="0.2">
      <c r="A1924" s="4">
        <v>25</v>
      </c>
      <c r="B1924" s="11" t="s">
        <v>40</v>
      </c>
      <c r="C1924" s="11"/>
      <c r="D1924" s="12">
        <f t="shared" si="327"/>
        <v>0</v>
      </c>
      <c r="E1924" s="12"/>
      <c r="F1924" s="12">
        <f t="shared" si="334"/>
        <v>0</v>
      </c>
      <c r="G1924" s="12">
        <f t="shared" si="334"/>
        <v>0</v>
      </c>
      <c r="H1924" s="12">
        <f t="shared" si="334"/>
        <v>0</v>
      </c>
      <c r="I1924" s="12">
        <f t="shared" si="334"/>
        <v>0</v>
      </c>
      <c r="J1924" s="12">
        <f t="shared" si="334"/>
        <v>0</v>
      </c>
      <c r="K1924" s="78" t="e">
        <f t="shared" si="329"/>
        <v>#DIV/0!</v>
      </c>
      <c r="L1924" s="78" t="e">
        <f t="shared" si="330"/>
        <v>#DIV/0!</v>
      </c>
      <c r="M1924" s="78">
        <f t="shared" si="331"/>
        <v>0</v>
      </c>
      <c r="N1924" s="78">
        <f t="shared" si="332"/>
        <v>0</v>
      </c>
      <c r="O1924" s="78">
        <f t="shared" si="332"/>
        <v>0</v>
      </c>
      <c r="P1924" s="78" t="e">
        <f t="shared" si="333"/>
        <v>#DIV/0!</v>
      </c>
    </row>
    <row r="1925" spans="1:16" x14ac:dyDescent="0.2">
      <c r="A1925" s="4">
        <v>26</v>
      </c>
      <c r="B1925" s="11" t="s">
        <v>41</v>
      </c>
      <c r="C1925" s="11"/>
      <c r="D1925" s="12">
        <f t="shared" si="327"/>
        <v>0</v>
      </c>
      <c r="E1925" s="12"/>
      <c r="F1925" s="12">
        <f t="shared" si="334"/>
        <v>0</v>
      </c>
      <c r="G1925" s="12">
        <f t="shared" si="334"/>
        <v>0</v>
      </c>
      <c r="H1925" s="12">
        <f t="shared" si="334"/>
        <v>0</v>
      </c>
      <c r="I1925" s="12">
        <f t="shared" si="334"/>
        <v>0</v>
      </c>
      <c r="J1925" s="12">
        <f t="shared" si="334"/>
        <v>0</v>
      </c>
      <c r="K1925" s="78" t="e">
        <f t="shared" si="329"/>
        <v>#DIV/0!</v>
      </c>
      <c r="L1925" s="78" t="e">
        <f t="shared" si="330"/>
        <v>#DIV/0!</v>
      </c>
      <c r="M1925" s="78">
        <f t="shared" si="331"/>
        <v>0</v>
      </c>
      <c r="N1925" s="78">
        <f t="shared" si="332"/>
        <v>0</v>
      </c>
      <c r="O1925" s="78">
        <f t="shared" si="332"/>
        <v>0</v>
      </c>
      <c r="P1925" s="78" t="e">
        <f t="shared" si="333"/>
        <v>#DIV/0!</v>
      </c>
    </row>
    <row r="1926" spans="1:16" x14ac:dyDescent="0.2">
      <c r="A1926" s="4">
        <v>27</v>
      </c>
      <c r="B1926" s="11" t="s">
        <v>42</v>
      </c>
      <c r="C1926" s="11"/>
      <c r="D1926" s="12">
        <f t="shared" si="327"/>
        <v>0</v>
      </c>
      <c r="E1926" s="12"/>
      <c r="F1926" s="12">
        <f t="shared" si="334"/>
        <v>0</v>
      </c>
      <c r="G1926" s="12">
        <f t="shared" si="334"/>
        <v>0</v>
      </c>
      <c r="H1926" s="12">
        <f t="shared" si="334"/>
        <v>0</v>
      </c>
      <c r="I1926" s="12">
        <f t="shared" si="334"/>
        <v>0</v>
      </c>
      <c r="J1926" s="12">
        <f t="shared" si="334"/>
        <v>0</v>
      </c>
      <c r="K1926" s="78" t="e">
        <f t="shared" si="329"/>
        <v>#DIV/0!</v>
      </c>
      <c r="L1926" s="78" t="e">
        <f t="shared" si="330"/>
        <v>#DIV/0!</v>
      </c>
      <c r="M1926" s="78">
        <f t="shared" si="331"/>
        <v>0</v>
      </c>
      <c r="N1926" s="78">
        <f t="shared" si="332"/>
        <v>0</v>
      </c>
      <c r="O1926" s="78">
        <f t="shared" si="332"/>
        <v>0</v>
      </c>
      <c r="P1926" s="78" t="e">
        <f t="shared" si="333"/>
        <v>#DIV/0!</v>
      </c>
    </row>
    <row r="1927" spans="1:16" x14ac:dyDescent="0.2">
      <c r="A1927" s="4">
        <v>28</v>
      </c>
      <c r="B1927" s="11" t="s">
        <v>43</v>
      </c>
      <c r="C1927" s="11"/>
      <c r="D1927" s="12">
        <f t="shared" si="327"/>
        <v>0</v>
      </c>
      <c r="E1927" s="12"/>
      <c r="F1927" s="12">
        <f t="shared" si="334"/>
        <v>0</v>
      </c>
      <c r="G1927" s="12">
        <f t="shared" si="334"/>
        <v>0</v>
      </c>
      <c r="H1927" s="12">
        <f t="shared" si="334"/>
        <v>0</v>
      </c>
      <c r="I1927" s="12">
        <f t="shared" si="334"/>
        <v>0</v>
      </c>
      <c r="J1927" s="12">
        <f t="shared" si="334"/>
        <v>0</v>
      </c>
      <c r="K1927" s="78" t="e">
        <f t="shared" si="329"/>
        <v>#DIV/0!</v>
      </c>
      <c r="L1927" s="78" t="e">
        <f t="shared" si="330"/>
        <v>#DIV/0!</v>
      </c>
      <c r="M1927" s="78">
        <f t="shared" si="331"/>
        <v>0</v>
      </c>
      <c r="N1927" s="78">
        <f t="shared" si="332"/>
        <v>0</v>
      </c>
      <c r="O1927" s="78">
        <f t="shared" si="332"/>
        <v>0</v>
      </c>
      <c r="P1927" s="78" t="e">
        <f t="shared" si="333"/>
        <v>#DIV/0!</v>
      </c>
    </row>
    <row r="1928" spans="1:16" x14ac:dyDescent="0.2">
      <c r="A1928" s="4">
        <v>29</v>
      </c>
      <c r="B1928" s="11" t="s">
        <v>44</v>
      </c>
      <c r="C1928" s="11"/>
      <c r="D1928" s="12">
        <f t="shared" si="327"/>
        <v>0</v>
      </c>
      <c r="E1928" s="12"/>
      <c r="F1928" s="12">
        <f t="shared" si="334"/>
        <v>0</v>
      </c>
      <c r="G1928" s="12">
        <f t="shared" si="334"/>
        <v>0</v>
      </c>
      <c r="H1928" s="12">
        <f t="shared" si="334"/>
        <v>0</v>
      </c>
      <c r="I1928" s="12">
        <f t="shared" si="334"/>
        <v>0</v>
      </c>
      <c r="J1928" s="12">
        <f t="shared" si="334"/>
        <v>0</v>
      </c>
      <c r="K1928" s="78" t="e">
        <f t="shared" si="329"/>
        <v>#DIV/0!</v>
      </c>
      <c r="L1928" s="78" t="e">
        <f t="shared" si="330"/>
        <v>#DIV/0!</v>
      </c>
      <c r="M1928" s="78">
        <f t="shared" si="331"/>
        <v>0</v>
      </c>
      <c r="N1928" s="78">
        <f t="shared" si="332"/>
        <v>0</v>
      </c>
      <c r="O1928" s="78">
        <f t="shared" si="332"/>
        <v>0</v>
      </c>
      <c r="P1928" s="78" t="e">
        <f t="shared" si="333"/>
        <v>#DIV/0!</v>
      </c>
    </row>
    <row r="1929" spans="1:16" x14ac:dyDescent="0.2">
      <c r="A1929" s="4">
        <v>30</v>
      </c>
      <c r="B1929" s="11" t="s">
        <v>45</v>
      </c>
      <c r="C1929" s="11"/>
      <c r="D1929" s="12">
        <f t="shared" si="327"/>
        <v>0</v>
      </c>
      <c r="E1929" s="12"/>
      <c r="F1929" s="12">
        <f t="shared" si="334"/>
        <v>0</v>
      </c>
      <c r="G1929" s="12">
        <f t="shared" si="334"/>
        <v>0</v>
      </c>
      <c r="H1929" s="12">
        <f t="shared" si="334"/>
        <v>0</v>
      </c>
      <c r="I1929" s="12">
        <f t="shared" si="334"/>
        <v>0</v>
      </c>
      <c r="J1929" s="12">
        <f t="shared" si="334"/>
        <v>0</v>
      </c>
      <c r="K1929" s="78" t="e">
        <f t="shared" si="329"/>
        <v>#DIV/0!</v>
      </c>
      <c r="L1929" s="78" t="e">
        <f t="shared" si="330"/>
        <v>#DIV/0!</v>
      </c>
      <c r="M1929" s="78">
        <f t="shared" si="331"/>
        <v>0</v>
      </c>
      <c r="N1929" s="78">
        <f t="shared" si="332"/>
        <v>0</v>
      </c>
      <c r="O1929" s="78">
        <f t="shared" si="332"/>
        <v>0</v>
      </c>
      <c r="P1929" s="78" t="e">
        <f t="shared" si="333"/>
        <v>#DIV/0!</v>
      </c>
    </row>
    <row r="1930" spans="1:16" x14ac:dyDescent="0.2">
      <c r="A1930" s="4">
        <v>31</v>
      </c>
      <c r="B1930" s="11" t="s">
        <v>46</v>
      </c>
      <c r="C1930" s="11"/>
      <c r="D1930" s="12">
        <f t="shared" si="327"/>
        <v>0</v>
      </c>
      <c r="E1930" s="12"/>
      <c r="F1930" s="12">
        <f t="shared" si="334"/>
        <v>0</v>
      </c>
      <c r="G1930" s="12">
        <f t="shared" si="334"/>
        <v>0</v>
      </c>
      <c r="H1930" s="12">
        <f t="shared" si="334"/>
        <v>0</v>
      </c>
      <c r="I1930" s="12">
        <f t="shared" si="334"/>
        <v>0</v>
      </c>
      <c r="J1930" s="12">
        <f t="shared" si="334"/>
        <v>0</v>
      </c>
      <c r="K1930" s="78" t="e">
        <f t="shared" si="329"/>
        <v>#DIV/0!</v>
      </c>
      <c r="L1930" s="78" t="e">
        <f t="shared" si="330"/>
        <v>#DIV/0!</v>
      </c>
      <c r="M1930" s="78">
        <f t="shared" si="331"/>
        <v>0</v>
      </c>
      <c r="N1930" s="78">
        <f t="shared" si="332"/>
        <v>0</v>
      </c>
      <c r="O1930" s="78">
        <f t="shared" si="332"/>
        <v>0</v>
      </c>
      <c r="P1930" s="78" t="e">
        <f t="shared" si="333"/>
        <v>#DIV/0!</v>
      </c>
    </row>
    <row r="1931" spans="1:16" x14ac:dyDescent="0.2">
      <c r="A1931" s="4">
        <v>32</v>
      </c>
      <c r="B1931" s="11" t="s">
        <v>47</v>
      </c>
      <c r="C1931" s="11"/>
      <c r="D1931" s="12">
        <f t="shared" si="327"/>
        <v>0</v>
      </c>
      <c r="E1931" s="12"/>
      <c r="F1931" s="12">
        <f t="shared" si="334"/>
        <v>0</v>
      </c>
      <c r="G1931" s="12">
        <f t="shared" si="334"/>
        <v>0</v>
      </c>
      <c r="H1931" s="12">
        <f t="shared" si="334"/>
        <v>0</v>
      </c>
      <c r="I1931" s="12">
        <f t="shared" si="334"/>
        <v>0</v>
      </c>
      <c r="J1931" s="12">
        <f t="shared" si="334"/>
        <v>0</v>
      </c>
      <c r="K1931" s="78" t="e">
        <f t="shared" si="329"/>
        <v>#DIV/0!</v>
      </c>
      <c r="L1931" s="78" t="e">
        <f t="shared" si="330"/>
        <v>#DIV/0!</v>
      </c>
      <c r="M1931" s="78">
        <f t="shared" si="331"/>
        <v>0</v>
      </c>
      <c r="N1931" s="78">
        <f t="shared" si="332"/>
        <v>0</v>
      </c>
      <c r="O1931" s="78">
        <f t="shared" si="332"/>
        <v>0</v>
      </c>
      <c r="P1931" s="78" t="e">
        <f t="shared" si="333"/>
        <v>#DIV/0!</v>
      </c>
    </row>
    <row r="1932" spans="1:16" x14ac:dyDescent="0.2">
      <c r="A1932" s="4">
        <v>33</v>
      </c>
      <c r="B1932" s="11" t="s">
        <v>48</v>
      </c>
      <c r="C1932" s="11"/>
      <c r="D1932" s="12">
        <f t="shared" si="327"/>
        <v>0</v>
      </c>
      <c r="E1932" s="12"/>
      <c r="F1932" s="12">
        <f t="shared" ref="F1932:J1935" si="335">F40-F1888</f>
        <v>0</v>
      </c>
      <c r="G1932" s="12">
        <f t="shared" si="335"/>
        <v>0</v>
      </c>
      <c r="H1932" s="12">
        <f t="shared" si="335"/>
        <v>0</v>
      </c>
      <c r="I1932" s="12">
        <f t="shared" si="335"/>
        <v>0</v>
      </c>
      <c r="J1932" s="12">
        <f t="shared" si="335"/>
        <v>0</v>
      </c>
      <c r="K1932" s="78" t="e">
        <f t="shared" si="329"/>
        <v>#DIV/0!</v>
      </c>
      <c r="L1932" s="78" t="e">
        <f t="shared" si="330"/>
        <v>#DIV/0!</v>
      </c>
      <c r="M1932" s="78">
        <f t="shared" si="331"/>
        <v>0</v>
      </c>
      <c r="N1932" s="78">
        <f t="shared" si="332"/>
        <v>0</v>
      </c>
      <c r="O1932" s="78">
        <f t="shared" si="332"/>
        <v>0</v>
      </c>
      <c r="P1932" s="78" t="e">
        <f t="shared" si="333"/>
        <v>#DIV/0!</v>
      </c>
    </row>
    <row r="1933" spans="1:16" x14ac:dyDescent="0.2">
      <c r="A1933" s="4">
        <v>34</v>
      </c>
      <c r="B1933" s="11" t="s">
        <v>49</v>
      </c>
      <c r="C1933" s="11"/>
      <c r="D1933" s="12">
        <f t="shared" si="327"/>
        <v>0</v>
      </c>
      <c r="E1933" s="12"/>
      <c r="F1933" s="12">
        <f t="shared" si="335"/>
        <v>0</v>
      </c>
      <c r="G1933" s="12">
        <f t="shared" si="335"/>
        <v>0</v>
      </c>
      <c r="H1933" s="12">
        <f t="shared" si="335"/>
        <v>0</v>
      </c>
      <c r="I1933" s="12">
        <f t="shared" si="335"/>
        <v>0</v>
      </c>
      <c r="J1933" s="12">
        <f t="shared" si="335"/>
        <v>0</v>
      </c>
      <c r="K1933" s="78" t="e">
        <f t="shared" si="329"/>
        <v>#DIV/0!</v>
      </c>
      <c r="L1933" s="78" t="e">
        <f t="shared" si="330"/>
        <v>#DIV/0!</v>
      </c>
      <c r="M1933" s="78">
        <f t="shared" si="331"/>
        <v>0</v>
      </c>
      <c r="N1933" s="78">
        <f t="shared" si="332"/>
        <v>0</v>
      </c>
      <c r="O1933" s="78">
        <f t="shared" si="332"/>
        <v>0</v>
      </c>
      <c r="P1933" s="78" t="e">
        <f t="shared" si="333"/>
        <v>#DIV/0!</v>
      </c>
    </row>
    <row r="1934" spans="1:16" x14ac:dyDescent="0.2">
      <c r="A1934" s="4">
        <v>35</v>
      </c>
      <c r="B1934" s="11" t="s">
        <v>50</v>
      </c>
      <c r="C1934" s="11"/>
      <c r="D1934" s="12">
        <f t="shared" si="327"/>
        <v>0</v>
      </c>
      <c r="E1934" s="12"/>
      <c r="F1934" s="12">
        <f t="shared" si="335"/>
        <v>0</v>
      </c>
      <c r="G1934" s="12">
        <f t="shared" si="335"/>
        <v>0</v>
      </c>
      <c r="H1934" s="12">
        <f t="shared" si="335"/>
        <v>0</v>
      </c>
      <c r="I1934" s="12">
        <f t="shared" si="335"/>
        <v>0</v>
      </c>
      <c r="J1934" s="12">
        <f t="shared" si="335"/>
        <v>0</v>
      </c>
      <c r="K1934" s="78" t="e">
        <f t="shared" si="329"/>
        <v>#DIV/0!</v>
      </c>
      <c r="L1934" s="78" t="e">
        <f t="shared" si="330"/>
        <v>#DIV/0!</v>
      </c>
      <c r="M1934" s="78">
        <f t="shared" si="331"/>
        <v>0</v>
      </c>
      <c r="N1934" s="78">
        <f t="shared" si="332"/>
        <v>0</v>
      </c>
      <c r="O1934" s="78">
        <f t="shared" si="332"/>
        <v>0</v>
      </c>
      <c r="P1934" s="78" t="e">
        <f t="shared" si="333"/>
        <v>#DIV/0!</v>
      </c>
    </row>
    <row r="1935" spans="1:16" x14ac:dyDescent="0.2">
      <c r="A1935" s="4">
        <v>36</v>
      </c>
      <c r="B1935" s="11" t="s">
        <v>51</v>
      </c>
      <c r="C1935" s="11"/>
      <c r="D1935" s="12">
        <f t="shared" si="327"/>
        <v>0</v>
      </c>
      <c r="E1935" s="12"/>
      <c r="F1935" s="12">
        <f t="shared" si="335"/>
        <v>0</v>
      </c>
      <c r="G1935" s="12">
        <f t="shared" si="335"/>
        <v>0</v>
      </c>
      <c r="H1935" s="12">
        <f t="shared" si="335"/>
        <v>0</v>
      </c>
      <c r="I1935" s="12">
        <f t="shared" si="335"/>
        <v>0</v>
      </c>
      <c r="J1935" s="12">
        <f t="shared" si="335"/>
        <v>0</v>
      </c>
      <c r="K1935" s="78" t="e">
        <f t="shared" si="329"/>
        <v>#DIV/0!</v>
      </c>
      <c r="L1935" s="78" t="e">
        <f t="shared" si="330"/>
        <v>#DIV/0!</v>
      </c>
      <c r="M1935" s="78">
        <f t="shared" si="331"/>
        <v>0</v>
      </c>
      <c r="N1935" s="78">
        <f t="shared" si="332"/>
        <v>0</v>
      </c>
      <c r="O1935" s="78">
        <f t="shared" si="332"/>
        <v>0</v>
      </c>
      <c r="P1935" s="78" t="e">
        <f t="shared" si="333"/>
        <v>#DIV/0!</v>
      </c>
    </row>
    <row r="1936" spans="1:16" x14ac:dyDescent="0.2">
      <c r="A1936" s="20"/>
      <c r="B1936" s="21" t="s">
        <v>8</v>
      </c>
      <c r="C1936" s="21"/>
      <c r="D1936" s="76">
        <f t="shared" ref="D1936:J1936" si="336">SUM(D1900:D1935)</f>
        <v>0</v>
      </c>
      <c r="E1936" s="76"/>
      <c r="F1936" s="76">
        <f t="shared" si="336"/>
        <v>0</v>
      </c>
      <c r="G1936" s="76">
        <f t="shared" si="336"/>
        <v>0</v>
      </c>
      <c r="H1936" s="76">
        <f t="shared" si="336"/>
        <v>0</v>
      </c>
      <c r="I1936" s="76">
        <f t="shared" si="336"/>
        <v>0</v>
      </c>
      <c r="J1936" s="76">
        <f t="shared" si="336"/>
        <v>0</v>
      </c>
      <c r="K1936" s="76" t="e">
        <f t="shared" si="329"/>
        <v>#DIV/0!</v>
      </c>
      <c r="L1936" s="76" t="e">
        <f t="shared" si="330"/>
        <v>#DIV/0!</v>
      </c>
      <c r="M1936" s="76">
        <f t="shared" si="331"/>
        <v>0</v>
      </c>
      <c r="N1936" s="76">
        <f t="shared" si="332"/>
        <v>0</v>
      </c>
      <c r="O1936" s="76">
        <f t="shared" si="332"/>
        <v>0</v>
      </c>
      <c r="P1936" s="76" t="e">
        <f t="shared" si="333"/>
        <v>#DIV/0!</v>
      </c>
    </row>
  </sheetData>
  <mergeCells count="836">
    <mergeCell ref="A1:P1"/>
    <mergeCell ref="A2:P2"/>
    <mergeCell ref="A3:P3"/>
    <mergeCell ref="M4:P4"/>
    <mergeCell ref="A5:A7"/>
    <mergeCell ref="B5:B7"/>
    <mergeCell ref="C5:F5"/>
    <mergeCell ref="G5:J5"/>
    <mergeCell ref="K5:L5"/>
    <mergeCell ref="M5:P5"/>
    <mergeCell ref="M6:M7"/>
    <mergeCell ref="N6:O6"/>
    <mergeCell ref="P6:P7"/>
    <mergeCell ref="A45:P45"/>
    <mergeCell ref="A46:P46"/>
    <mergeCell ref="A47:P47"/>
    <mergeCell ref="C6:D6"/>
    <mergeCell ref="E6:F6"/>
    <mergeCell ref="G6:H6"/>
    <mergeCell ref="I6:J6"/>
    <mergeCell ref="K6:K7"/>
    <mergeCell ref="L6:L7"/>
    <mergeCell ref="I50:J50"/>
    <mergeCell ref="K50:K51"/>
    <mergeCell ref="L50:L51"/>
    <mergeCell ref="M50:M51"/>
    <mergeCell ref="N50:O50"/>
    <mergeCell ref="P50:P51"/>
    <mergeCell ref="M48:P48"/>
    <mergeCell ref="A49:A51"/>
    <mergeCell ref="B49:B51"/>
    <mergeCell ref="C49:F49"/>
    <mergeCell ref="G49:J49"/>
    <mergeCell ref="K49:L49"/>
    <mergeCell ref="M49:P49"/>
    <mergeCell ref="C50:D50"/>
    <mergeCell ref="E50:F50"/>
    <mergeCell ref="G50:H50"/>
    <mergeCell ref="A89:P89"/>
    <mergeCell ref="A90:P90"/>
    <mergeCell ref="A91:P91"/>
    <mergeCell ref="M92:P92"/>
    <mergeCell ref="A93:A95"/>
    <mergeCell ref="B93:B95"/>
    <mergeCell ref="C93:F93"/>
    <mergeCell ref="G93:J93"/>
    <mergeCell ref="K93:L93"/>
    <mergeCell ref="M93:P93"/>
    <mergeCell ref="M94:M95"/>
    <mergeCell ref="N94:O94"/>
    <mergeCell ref="P94:P95"/>
    <mergeCell ref="A133:P133"/>
    <mergeCell ref="A134:P134"/>
    <mergeCell ref="A135:P135"/>
    <mergeCell ref="C94:D94"/>
    <mergeCell ref="E94:F94"/>
    <mergeCell ref="G94:H94"/>
    <mergeCell ref="I94:J94"/>
    <mergeCell ref="K94:K95"/>
    <mergeCell ref="L94:L95"/>
    <mergeCell ref="I138:J138"/>
    <mergeCell ref="K138:K139"/>
    <mergeCell ref="L138:L139"/>
    <mergeCell ref="M138:M139"/>
    <mergeCell ref="N138:O138"/>
    <mergeCell ref="P138:P139"/>
    <mergeCell ref="M136:P136"/>
    <mergeCell ref="A137:A139"/>
    <mergeCell ref="B137:B139"/>
    <mergeCell ref="C137:F137"/>
    <mergeCell ref="G137:J137"/>
    <mergeCell ref="K137:L137"/>
    <mergeCell ref="M137:P137"/>
    <mergeCell ref="C138:D138"/>
    <mergeCell ref="E138:F138"/>
    <mergeCell ref="G138:H138"/>
    <mergeCell ref="A177:P177"/>
    <mergeCell ref="A178:P178"/>
    <mergeCell ref="A179:P179"/>
    <mergeCell ref="M180:P180"/>
    <mergeCell ref="A181:A183"/>
    <mergeCell ref="B181:B183"/>
    <mergeCell ref="C181:F181"/>
    <mergeCell ref="G181:J181"/>
    <mergeCell ref="K181:L181"/>
    <mergeCell ref="M181:P181"/>
    <mergeCell ref="M182:M183"/>
    <mergeCell ref="N182:O182"/>
    <mergeCell ref="P182:P183"/>
    <mergeCell ref="A221:P221"/>
    <mergeCell ref="A222:P222"/>
    <mergeCell ref="A223:P223"/>
    <mergeCell ref="C182:D182"/>
    <mergeCell ref="E182:F182"/>
    <mergeCell ref="G182:H182"/>
    <mergeCell ref="I182:J182"/>
    <mergeCell ref="K182:K183"/>
    <mergeCell ref="L182:L183"/>
    <mergeCell ref="I226:J226"/>
    <mergeCell ref="K226:K227"/>
    <mergeCell ref="L226:L227"/>
    <mergeCell ref="M226:M227"/>
    <mergeCell ref="N226:O226"/>
    <mergeCell ref="P226:P227"/>
    <mergeCell ref="M224:P224"/>
    <mergeCell ref="A225:A227"/>
    <mergeCell ref="B225:B227"/>
    <mergeCell ref="C225:F225"/>
    <mergeCell ref="G225:J225"/>
    <mergeCell ref="K225:L225"/>
    <mergeCell ref="M225:P225"/>
    <mergeCell ref="C226:D226"/>
    <mergeCell ref="E226:F226"/>
    <mergeCell ref="G226:H226"/>
    <mergeCell ref="A265:P265"/>
    <mergeCell ref="A266:P266"/>
    <mergeCell ref="A267:P267"/>
    <mergeCell ref="M268:P268"/>
    <mergeCell ref="A269:A271"/>
    <mergeCell ref="B269:B271"/>
    <mergeCell ref="C269:F269"/>
    <mergeCell ref="G269:J269"/>
    <mergeCell ref="K269:L269"/>
    <mergeCell ref="M269:P269"/>
    <mergeCell ref="M270:M271"/>
    <mergeCell ref="N270:O270"/>
    <mergeCell ref="P270:P271"/>
    <mergeCell ref="A309:P309"/>
    <mergeCell ref="A310:P310"/>
    <mergeCell ref="A311:P311"/>
    <mergeCell ref="C270:D270"/>
    <mergeCell ref="E270:F270"/>
    <mergeCell ref="G270:H270"/>
    <mergeCell ref="I270:J270"/>
    <mergeCell ref="K270:K271"/>
    <mergeCell ref="L270:L271"/>
    <mergeCell ref="I314:J314"/>
    <mergeCell ref="K314:K315"/>
    <mergeCell ref="L314:L315"/>
    <mergeCell ref="M314:M315"/>
    <mergeCell ref="N314:O314"/>
    <mergeCell ref="P314:P315"/>
    <mergeCell ref="M312:P312"/>
    <mergeCell ref="A313:A315"/>
    <mergeCell ref="B313:B315"/>
    <mergeCell ref="C313:F313"/>
    <mergeCell ref="G313:J313"/>
    <mergeCell ref="K313:L313"/>
    <mergeCell ref="M313:P313"/>
    <mergeCell ref="C314:D314"/>
    <mergeCell ref="E314:F314"/>
    <mergeCell ref="G314:H314"/>
    <mergeCell ref="A353:P353"/>
    <mergeCell ref="A354:P354"/>
    <mergeCell ref="A355:P355"/>
    <mergeCell ref="M356:P356"/>
    <mergeCell ref="A357:A359"/>
    <mergeCell ref="B357:B359"/>
    <mergeCell ref="C357:F357"/>
    <mergeCell ref="G357:J357"/>
    <mergeCell ref="K357:L357"/>
    <mergeCell ref="M357:P357"/>
    <mergeCell ref="M358:M359"/>
    <mergeCell ref="N358:O358"/>
    <mergeCell ref="P358:P359"/>
    <mergeCell ref="A397:P397"/>
    <mergeCell ref="A398:P398"/>
    <mergeCell ref="A399:P399"/>
    <mergeCell ref="C358:D358"/>
    <mergeCell ref="E358:F358"/>
    <mergeCell ref="G358:H358"/>
    <mergeCell ref="I358:J358"/>
    <mergeCell ref="K358:K359"/>
    <mergeCell ref="L358:L359"/>
    <mergeCell ref="I402:J402"/>
    <mergeCell ref="K402:K403"/>
    <mergeCell ref="L402:L403"/>
    <mergeCell ref="M402:M403"/>
    <mergeCell ref="N402:O402"/>
    <mergeCell ref="P402:P403"/>
    <mergeCell ref="M400:P400"/>
    <mergeCell ref="A401:A403"/>
    <mergeCell ref="B401:B403"/>
    <mergeCell ref="C401:F401"/>
    <mergeCell ref="G401:J401"/>
    <mergeCell ref="K401:L401"/>
    <mergeCell ref="M401:P401"/>
    <mergeCell ref="C402:D402"/>
    <mergeCell ref="E402:F402"/>
    <mergeCell ref="G402:H402"/>
    <mergeCell ref="A441:P441"/>
    <mergeCell ref="A442:P442"/>
    <mergeCell ref="A443:P443"/>
    <mergeCell ref="M444:P444"/>
    <mergeCell ref="A445:A447"/>
    <mergeCell ref="B445:B447"/>
    <mergeCell ref="C445:F445"/>
    <mergeCell ref="G445:J445"/>
    <mergeCell ref="K445:L445"/>
    <mergeCell ref="M445:P445"/>
    <mergeCell ref="M446:M447"/>
    <mergeCell ref="N446:O446"/>
    <mergeCell ref="P446:P447"/>
    <mergeCell ref="A485:P485"/>
    <mergeCell ref="A486:P486"/>
    <mergeCell ref="A487:P487"/>
    <mergeCell ref="C446:D446"/>
    <mergeCell ref="E446:F446"/>
    <mergeCell ref="G446:H446"/>
    <mergeCell ref="I446:J446"/>
    <mergeCell ref="K446:K447"/>
    <mergeCell ref="L446:L447"/>
    <mergeCell ref="I490:J490"/>
    <mergeCell ref="K490:K491"/>
    <mergeCell ref="L490:L491"/>
    <mergeCell ref="M490:M491"/>
    <mergeCell ref="N490:O490"/>
    <mergeCell ref="P490:P491"/>
    <mergeCell ref="M488:P488"/>
    <mergeCell ref="A489:A491"/>
    <mergeCell ref="B489:B491"/>
    <mergeCell ref="C489:F489"/>
    <mergeCell ref="G489:J489"/>
    <mergeCell ref="K489:L489"/>
    <mergeCell ref="M489:P489"/>
    <mergeCell ref="C490:D490"/>
    <mergeCell ref="E490:F490"/>
    <mergeCell ref="G490:H490"/>
    <mergeCell ref="A529:P529"/>
    <mergeCell ref="A530:P530"/>
    <mergeCell ref="A531:P531"/>
    <mergeCell ref="M532:P532"/>
    <mergeCell ref="A533:A535"/>
    <mergeCell ref="B533:B535"/>
    <mergeCell ref="C533:F533"/>
    <mergeCell ref="G533:J533"/>
    <mergeCell ref="K533:L533"/>
    <mergeCell ref="M533:P533"/>
    <mergeCell ref="M534:M535"/>
    <mergeCell ref="N534:O534"/>
    <mergeCell ref="P534:P535"/>
    <mergeCell ref="A573:P573"/>
    <mergeCell ref="A574:P574"/>
    <mergeCell ref="A575:P575"/>
    <mergeCell ref="C534:D534"/>
    <mergeCell ref="E534:F534"/>
    <mergeCell ref="G534:H534"/>
    <mergeCell ref="I534:J534"/>
    <mergeCell ref="K534:K535"/>
    <mergeCell ref="L534:L535"/>
    <mergeCell ref="I578:J578"/>
    <mergeCell ref="K578:K579"/>
    <mergeCell ref="L578:L579"/>
    <mergeCell ref="M578:M579"/>
    <mergeCell ref="N578:O578"/>
    <mergeCell ref="P578:P579"/>
    <mergeCell ref="M576:P576"/>
    <mergeCell ref="A577:A579"/>
    <mergeCell ref="B577:B579"/>
    <mergeCell ref="C577:F577"/>
    <mergeCell ref="G577:J577"/>
    <mergeCell ref="K577:L577"/>
    <mergeCell ref="M577:P577"/>
    <mergeCell ref="C578:D578"/>
    <mergeCell ref="E578:F578"/>
    <mergeCell ref="G578:H578"/>
    <mergeCell ref="A617:P617"/>
    <mergeCell ref="A618:P618"/>
    <mergeCell ref="A619:P619"/>
    <mergeCell ref="M620:P620"/>
    <mergeCell ref="A621:A623"/>
    <mergeCell ref="B621:B623"/>
    <mergeCell ref="C621:F621"/>
    <mergeCell ref="G621:J621"/>
    <mergeCell ref="K621:L621"/>
    <mergeCell ref="M621:P621"/>
    <mergeCell ref="M622:M623"/>
    <mergeCell ref="N622:O622"/>
    <mergeCell ref="P622:P623"/>
    <mergeCell ref="A661:P661"/>
    <mergeCell ref="A662:P662"/>
    <mergeCell ref="A663:P663"/>
    <mergeCell ref="C622:D622"/>
    <mergeCell ref="E622:F622"/>
    <mergeCell ref="G622:H622"/>
    <mergeCell ref="I622:J622"/>
    <mergeCell ref="K622:K623"/>
    <mergeCell ref="L622:L623"/>
    <mergeCell ref="I666:J666"/>
    <mergeCell ref="K666:K667"/>
    <mergeCell ref="L666:L667"/>
    <mergeCell ref="M666:M667"/>
    <mergeCell ref="N666:O666"/>
    <mergeCell ref="P666:P667"/>
    <mergeCell ref="M664:P664"/>
    <mergeCell ref="A665:A667"/>
    <mergeCell ref="B665:B667"/>
    <mergeCell ref="C665:F665"/>
    <mergeCell ref="G665:J665"/>
    <mergeCell ref="K665:L665"/>
    <mergeCell ref="M665:P665"/>
    <mergeCell ref="C666:D666"/>
    <mergeCell ref="E666:F666"/>
    <mergeCell ref="G666:H666"/>
    <mergeCell ref="A705:P705"/>
    <mergeCell ref="A706:P706"/>
    <mergeCell ref="A707:P707"/>
    <mergeCell ref="M708:P708"/>
    <mergeCell ref="A709:A711"/>
    <mergeCell ref="B709:B711"/>
    <mergeCell ref="C709:F709"/>
    <mergeCell ref="G709:J709"/>
    <mergeCell ref="K709:L709"/>
    <mergeCell ref="M709:P709"/>
    <mergeCell ref="M710:M711"/>
    <mergeCell ref="N710:O710"/>
    <mergeCell ref="P710:P711"/>
    <mergeCell ref="A749:P749"/>
    <mergeCell ref="A750:P750"/>
    <mergeCell ref="A751:P751"/>
    <mergeCell ref="C710:D710"/>
    <mergeCell ref="E710:F710"/>
    <mergeCell ref="G710:H710"/>
    <mergeCell ref="I710:J710"/>
    <mergeCell ref="K710:K711"/>
    <mergeCell ref="L710:L711"/>
    <mergeCell ref="I754:J754"/>
    <mergeCell ref="K754:K755"/>
    <mergeCell ref="L754:L755"/>
    <mergeCell ref="M754:M755"/>
    <mergeCell ref="N754:O754"/>
    <mergeCell ref="P754:P755"/>
    <mergeCell ref="M752:P752"/>
    <mergeCell ref="A753:A755"/>
    <mergeCell ref="B753:B755"/>
    <mergeCell ref="C753:F753"/>
    <mergeCell ref="G753:J753"/>
    <mergeCell ref="K753:L753"/>
    <mergeCell ref="M753:P753"/>
    <mergeCell ref="C754:D754"/>
    <mergeCell ref="E754:F754"/>
    <mergeCell ref="G754:H754"/>
    <mergeCell ref="A793:P793"/>
    <mergeCell ref="A794:P794"/>
    <mergeCell ref="A795:P795"/>
    <mergeCell ref="M796:P796"/>
    <mergeCell ref="A797:A799"/>
    <mergeCell ref="B797:B799"/>
    <mergeCell ref="C797:F797"/>
    <mergeCell ref="G797:J797"/>
    <mergeCell ref="K797:L797"/>
    <mergeCell ref="M797:P797"/>
    <mergeCell ref="M798:M799"/>
    <mergeCell ref="N798:O798"/>
    <mergeCell ref="P798:P799"/>
    <mergeCell ref="A837:P837"/>
    <mergeCell ref="A838:P838"/>
    <mergeCell ref="A839:P839"/>
    <mergeCell ref="C798:D798"/>
    <mergeCell ref="E798:F798"/>
    <mergeCell ref="G798:H798"/>
    <mergeCell ref="I798:J798"/>
    <mergeCell ref="K798:K799"/>
    <mergeCell ref="L798:L799"/>
    <mergeCell ref="I842:J842"/>
    <mergeCell ref="K842:K843"/>
    <mergeCell ref="L842:L843"/>
    <mergeCell ref="M842:M843"/>
    <mergeCell ref="N842:O842"/>
    <mergeCell ref="P842:P843"/>
    <mergeCell ref="M840:P840"/>
    <mergeCell ref="A841:A843"/>
    <mergeCell ref="B841:B843"/>
    <mergeCell ref="C841:F841"/>
    <mergeCell ref="G841:J841"/>
    <mergeCell ref="K841:L841"/>
    <mergeCell ref="M841:P841"/>
    <mergeCell ref="C842:D842"/>
    <mergeCell ref="E842:F842"/>
    <mergeCell ref="G842:H842"/>
    <mergeCell ref="A881:P881"/>
    <mergeCell ref="A882:P882"/>
    <mergeCell ref="A883:P883"/>
    <mergeCell ref="M884:P884"/>
    <mergeCell ref="A885:A887"/>
    <mergeCell ref="B885:B887"/>
    <mergeCell ref="C885:F885"/>
    <mergeCell ref="G885:J885"/>
    <mergeCell ref="K885:L885"/>
    <mergeCell ref="M885:P885"/>
    <mergeCell ref="M886:M887"/>
    <mergeCell ref="N886:O886"/>
    <mergeCell ref="P886:P887"/>
    <mergeCell ref="A925:P925"/>
    <mergeCell ref="A926:P926"/>
    <mergeCell ref="A927:P927"/>
    <mergeCell ref="C886:D886"/>
    <mergeCell ref="E886:F886"/>
    <mergeCell ref="G886:H886"/>
    <mergeCell ref="I886:J886"/>
    <mergeCell ref="K886:K887"/>
    <mergeCell ref="L886:L887"/>
    <mergeCell ref="I930:J930"/>
    <mergeCell ref="K930:K931"/>
    <mergeCell ref="L930:L931"/>
    <mergeCell ref="M930:M931"/>
    <mergeCell ref="N930:O930"/>
    <mergeCell ref="P930:P931"/>
    <mergeCell ref="M928:P928"/>
    <mergeCell ref="A929:A931"/>
    <mergeCell ref="B929:B931"/>
    <mergeCell ref="C929:F929"/>
    <mergeCell ref="G929:J929"/>
    <mergeCell ref="K929:L929"/>
    <mergeCell ref="M929:P929"/>
    <mergeCell ref="C930:D930"/>
    <mergeCell ref="E930:F930"/>
    <mergeCell ref="G930:H930"/>
    <mergeCell ref="A969:P969"/>
    <mergeCell ref="A970:P970"/>
    <mergeCell ref="A971:P971"/>
    <mergeCell ref="M972:P972"/>
    <mergeCell ref="A973:A975"/>
    <mergeCell ref="B973:B975"/>
    <mergeCell ref="C973:F973"/>
    <mergeCell ref="G973:J973"/>
    <mergeCell ref="K973:L973"/>
    <mergeCell ref="M973:P973"/>
    <mergeCell ref="M974:M975"/>
    <mergeCell ref="N974:O974"/>
    <mergeCell ref="P974:P975"/>
    <mergeCell ref="A1013:P1013"/>
    <mergeCell ref="A1014:P1014"/>
    <mergeCell ref="A1015:P1015"/>
    <mergeCell ref="C974:D974"/>
    <mergeCell ref="E974:F974"/>
    <mergeCell ref="G974:H974"/>
    <mergeCell ref="I974:J974"/>
    <mergeCell ref="K974:K975"/>
    <mergeCell ref="L974:L975"/>
    <mergeCell ref="I1018:J1018"/>
    <mergeCell ref="K1018:K1019"/>
    <mergeCell ref="L1018:L1019"/>
    <mergeCell ref="M1018:M1019"/>
    <mergeCell ref="N1018:O1018"/>
    <mergeCell ref="P1018:P1019"/>
    <mergeCell ref="M1016:P1016"/>
    <mergeCell ref="A1017:A1019"/>
    <mergeCell ref="B1017:B1019"/>
    <mergeCell ref="C1017:F1017"/>
    <mergeCell ref="G1017:J1017"/>
    <mergeCell ref="K1017:L1017"/>
    <mergeCell ref="M1017:P1017"/>
    <mergeCell ref="C1018:D1018"/>
    <mergeCell ref="E1018:F1018"/>
    <mergeCell ref="G1018:H1018"/>
    <mergeCell ref="A1057:P1057"/>
    <mergeCell ref="A1058:P1058"/>
    <mergeCell ref="A1059:P1059"/>
    <mergeCell ref="M1060:P1060"/>
    <mergeCell ref="A1061:A1063"/>
    <mergeCell ref="B1061:B1063"/>
    <mergeCell ref="C1061:F1061"/>
    <mergeCell ref="G1061:J1061"/>
    <mergeCell ref="K1061:L1061"/>
    <mergeCell ref="M1061:P1061"/>
    <mergeCell ref="M1062:M1063"/>
    <mergeCell ref="N1062:O1062"/>
    <mergeCell ref="P1062:P1063"/>
    <mergeCell ref="A1101:P1101"/>
    <mergeCell ref="A1102:P1102"/>
    <mergeCell ref="A1103:P1103"/>
    <mergeCell ref="C1062:D1062"/>
    <mergeCell ref="E1062:F1062"/>
    <mergeCell ref="G1062:H1062"/>
    <mergeCell ref="I1062:J1062"/>
    <mergeCell ref="K1062:K1063"/>
    <mergeCell ref="L1062:L1063"/>
    <mergeCell ref="I1106:J1106"/>
    <mergeCell ref="K1106:K1107"/>
    <mergeCell ref="L1106:L1107"/>
    <mergeCell ref="M1106:M1107"/>
    <mergeCell ref="N1106:O1106"/>
    <mergeCell ref="P1106:P1107"/>
    <mergeCell ref="M1104:P1104"/>
    <mergeCell ref="A1105:A1107"/>
    <mergeCell ref="B1105:B1107"/>
    <mergeCell ref="C1105:F1105"/>
    <mergeCell ref="G1105:J1105"/>
    <mergeCell ref="K1105:L1105"/>
    <mergeCell ref="M1105:P1105"/>
    <mergeCell ref="C1106:D1106"/>
    <mergeCell ref="E1106:F1106"/>
    <mergeCell ref="G1106:H1106"/>
    <mergeCell ref="A1145:P1145"/>
    <mergeCell ref="A1146:P1146"/>
    <mergeCell ref="A1147:P1147"/>
    <mergeCell ref="M1148:P1148"/>
    <mergeCell ref="A1149:A1151"/>
    <mergeCell ref="B1149:B1151"/>
    <mergeCell ref="C1149:F1149"/>
    <mergeCell ref="G1149:J1149"/>
    <mergeCell ref="K1149:L1149"/>
    <mergeCell ref="M1149:P1149"/>
    <mergeCell ref="M1150:M1151"/>
    <mergeCell ref="N1150:O1150"/>
    <mergeCell ref="P1150:P1151"/>
    <mergeCell ref="A1189:P1189"/>
    <mergeCell ref="A1190:P1190"/>
    <mergeCell ref="A1191:P1191"/>
    <mergeCell ref="C1150:D1150"/>
    <mergeCell ref="E1150:F1150"/>
    <mergeCell ref="G1150:H1150"/>
    <mergeCell ref="I1150:J1150"/>
    <mergeCell ref="K1150:K1151"/>
    <mergeCell ref="L1150:L1151"/>
    <mergeCell ref="I1194:J1194"/>
    <mergeCell ref="K1194:K1195"/>
    <mergeCell ref="L1194:L1195"/>
    <mergeCell ref="M1194:M1195"/>
    <mergeCell ref="N1194:O1194"/>
    <mergeCell ref="P1194:P1195"/>
    <mergeCell ref="M1192:P1192"/>
    <mergeCell ref="A1193:A1195"/>
    <mergeCell ref="B1193:B1195"/>
    <mergeCell ref="C1193:F1193"/>
    <mergeCell ref="G1193:J1193"/>
    <mergeCell ref="K1193:L1193"/>
    <mergeCell ref="M1193:P1193"/>
    <mergeCell ref="C1194:D1194"/>
    <mergeCell ref="E1194:F1194"/>
    <mergeCell ref="G1194:H1194"/>
    <mergeCell ref="A1233:P1233"/>
    <mergeCell ref="A1234:P1234"/>
    <mergeCell ref="A1235:P1235"/>
    <mergeCell ref="M1236:P1236"/>
    <mergeCell ref="A1237:A1239"/>
    <mergeCell ref="B1237:B1239"/>
    <mergeCell ref="C1237:F1237"/>
    <mergeCell ref="G1237:J1237"/>
    <mergeCell ref="K1237:L1237"/>
    <mergeCell ref="M1237:P1237"/>
    <mergeCell ref="M1238:M1239"/>
    <mergeCell ref="N1238:O1238"/>
    <mergeCell ref="P1238:P1239"/>
    <mergeCell ref="A1277:P1277"/>
    <mergeCell ref="A1278:P1278"/>
    <mergeCell ref="A1279:P1279"/>
    <mergeCell ref="C1238:D1238"/>
    <mergeCell ref="E1238:F1238"/>
    <mergeCell ref="G1238:H1238"/>
    <mergeCell ref="I1238:J1238"/>
    <mergeCell ref="K1238:K1239"/>
    <mergeCell ref="L1238:L1239"/>
    <mergeCell ref="I1282:J1282"/>
    <mergeCell ref="K1282:K1283"/>
    <mergeCell ref="L1282:L1283"/>
    <mergeCell ref="M1282:M1283"/>
    <mergeCell ref="N1282:O1282"/>
    <mergeCell ref="P1282:P1283"/>
    <mergeCell ref="M1280:P1280"/>
    <mergeCell ref="A1281:A1283"/>
    <mergeCell ref="B1281:B1283"/>
    <mergeCell ref="C1281:F1281"/>
    <mergeCell ref="G1281:J1281"/>
    <mergeCell ref="K1281:L1281"/>
    <mergeCell ref="M1281:P1281"/>
    <mergeCell ref="C1282:D1282"/>
    <mergeCell ref="E1282:F1282"/>
    <mergeCell ref="G1282:H1282"/>
    <mergeCell ref="A1321:P1321"/>
    <mergeCell ref="A1322:P1322"/>
    <mergeCell ref="A1323:P1323"/>
    <mergeCell ref="M1324:P1324"/>
    <mergeCell ref="A1325:A1327"/>
    <mergeCell ref="B1325:B1327"/>
    <mergeCell ref="C1325:F1325"/>
    <mergeCell ref="G1325:J1325"/>
    <mergeCell ref="K1325:L1325"/>
    <mergeCell ref="M1325:P1325"/>
    <mergeCell ref="M1326:M1327"/>
    <mergeCell ref="N1326:O1326"/>
    <mergeCell ref="P1326:P1327"/>
    <mergeCell ref="A1365:P1365"/>
    <mergeCell ref="A1366:P1366"/>
    <mergeCell ref="A1367:P1367"/>
    <mergeCell ref="C1326:D1326"/>
    <mergeCell ref="E1326:F1326"/>
    <mergeCell ref="G1326:H1326"/>
    <mergeCell ref="I1326:J1326"/>
    <mergeCell ref="K1326:K1327"/>
    <mergeCell ref="L1326:L1327"/>
    <mergeCell ref="I1370:J1370"/>
    <mergeCell ref="K1370:K1371"/>
    <mergeCell ref="L1370:L1371"/>
    <mergeCell ref="M1370:M1371"/>
    <mergeCell ref="N1370:O1370"/>
    <mergeCell ref="P1370:P1371"/>
    <mergeCell ref="M1368:P1368"/>
    <mergeCell ref="A1369:A1371"/>
    <mergeCell ref="B1369:B1371"/>
    <mergeCell ref="C1369:F1369"/>
    <mergeCell ref="G1369:J1369"/>
    <mergeCell ref="K1369:L1369"/>
    <mergeCell ref="M1369:P1369"/>
    <mergeCell ref="C1370:D1370"/>
    <mergeCell ref="E1370:F1370"/>
    <mergeCell ref="G1370:H1370"/>
    <mergeCell ref="A1409:P1409"/>
    <mergeCell ref="A1410:P1410"/>
    <mergeCell ref="A1411:P1411"/>
    <mergeCell ref="M1412:P1412"/>
    <mergeCell ref="A1413:A1415"/>
    <mergeCell ref="B1413:B1415"/>
    <mergeCell ref="C1413:F1413"/>
    <mergeCell ref="G1413:J1413"/>
    <mergeCell ref="K1413:L1413"/>
    <mergeCell ref="M1413:P1413"/>
    <mergeCell ref="M1414:M1415"/>
    <mergeCell ref="N1414:O1414"/>
    <mergeCell ref="P1414:P1415"/>
    <mergeCell ref="A1453:P1453"/>
    <mergeCell ref="A1454:P1454"/>
    <mergeCell ref="A1455:P1455"/>
    <mergeCell ref="C1414:D1414"/>
    <mergeCell ref="E1414:F1414"/>
    <mergeCell ref="G1414:H1414"/>
    <mergeCell ref="I1414:J1414"/>
    <mergeCell ref="K1414:K1415"/>
    <mergeCell ref="L1414:L1415"/>
    <mergeCell ref="I1458:J1458"/>
    <mergeCell ref="K1458:K1459"/>
    <mergeCell ref="L1458:L1459"/>
    <mergeCell ref="M1458:M1459"/>
    <mergeCell ref="N1458:O1458"/>
    <mergeCell ref="P1458:P1459"/>
    <mergeCell ref="M1456:P1456"/>
    <mergeCell ref="A1457:A1459"/>
    <mergeCell ref="B1457:B1459"/>
    <mergeCell ref="C1457:F1457"/>
    <mergeCell ref="G1457:J1457"/>
    <mergeCell ref="K1457:L1457"/>
    <mergeCell ref="M1457:P1457"/>
    <mergeCell ref="C1458:D1458"/>
    <mergeCell ref="E1458:F1458"/>
    <mergeCell ref="G1458:H1458"/>
    <mergeCell ref="A1497:P1497"/>
    <mergeCell ref="A1498:P1498"/>
    <mergeCell ref="A1499:P1499"/>
    <mergeCell ref="M1500:P1500"/>
    <mergeCell ref="A1501:A1503"/>
    <mergeCell ref="B1501:B1503"/>
    <mergeCell ref="C1501:F1501"/>
    <mergeCell ref="G1501:J1501"/>
    <mergeCell ref="K1501:L1501"/>
    <mergeCell ref="M1501:P1501"/>
    <mergeCell ref="M1502:M1503"/>
    <mergeCell ref="N1502:O1502"/>
    <mergeCell ref="P1502:P1503"/>
    <mergeCell ref="A1541:P1541"/>
    <mergeCell ref="A1542:P1542"/>
    <mergeCell ref="A1543:P1543"/>
    <mergeCell ref="C1502:D1502"/>
    <mergeCell ref="E1502:F1502"/>
    <mergeCell ref="G1502:H1502"/>
    <mergeCell ref="I1502:J1502"/>
    <mergeCell ref="K1502:K1503"/>
    <mergeCell ref="L1502:L1503"/>
    <mergeCell ref="I1546:J1546"/>
    <mergeCell ref="K1546:K1547"/>
    <mergeCell ref="L1546:L1547"/>
    <mergeCell ref="M1546:M1547"/>
    <mergeCell ref="N1546:O1546"/>
    <mergeCell ref="P1546:P1547"/>
    <mergeCell ref="M1544:P1544"/>
    <mergeCell ref="A1545:A1547"/>
    <mergeCell ref="B1545:B1547"/>
    <mergeCell ref="C1545:F1545"/>
    <mergeCell ref="G1545:J1545"/>
    <mergeCell ref="K1545:L1545"/>
    <mergeCell ref="M1545:P1545"/>
    <mergeCell ref="C1546:D1546"/>
    <mergeCell ref="E1546:F1546"/>
    <mergeCell ref="G1546:H1546"/>
    <mergeCell ref="A1585:P1585"/>
    <mergeCell ref="A1586:P1586"/>
    <mergeCell ref="A1587:P1587"/>
    <mergeCell ref="M1588:P1588"/>
    <mergeCell ref="A1589:A1591"/>
    <mergeCell ref="B1589:B1591"/>
    <mergeCell ref="C1589:F1589"/>
    <mergeCell ref="G1589:J1589"/>
    <mergeCell ref="K1589:L1589"/>
    <mergeCell ref="M1589:P1589"/>
    <mergeCell ref="M1590:M1591"/>
    <mergeCell ref="N1590:O1590"/>
    <mergeCell ref="P1590:P1591"/>
    <mergeCell ref="A1629:P1629"/>
    <mergeCell ref="A1630:P1630"/>
    <mergeCell ref="A1631:P1631"/>
    <mergeCell ref="C1590:D1590"/>
    <mergeCell ref="E1590:F1590"/>
    <mergeCell ref="G1590:H1590"/>
    <mergeCell ref="I1590:J1590"/>
    <mergeCell ref="K1590:K1591"/>
    <mergeCell ref="L1590:L1591"/>
    <mergeCell ref="I1634:J1634"/>
    <mergeCell ref="K1634:K1635"/>
    <mergeCell ref="L1634:L1635"/>
    <mergeCell ref="M1634:M1635"/>
    <mergeCell ref="N1634:O1634"/>
    <mergeCell ref="P1634:P1635"/>
    <mergeCell ref="M1632:P1632"/>
    <mergeCell ref="A1633:A1635"/>
    <mergeCell ref="B1633:B1635"/>
    <mergeCell ref="C1633:F1633"/>
    <mergeCell ref="G1633:J1633"/>
    <mergeCell ref="K1633:L1633"/>
    <mergeCell ref="M1633:P1633"/>
    <mergeCell ref="C1634:D1634"/>
    <mergeCell ref="E1634:F1634"/>
    <mergeCell ref="G1634:H1634"/>
    <mergeCell ref="A1673:P1673"/>
    <mergeCell ref="A1674:P1674"/>
    <mergeCell ref="A1675:P1675"/>
    <mergeCell ref="M1676:P1676"/>
    <mergeCell ref="A1677:A1679"/>
    <mergeCell ref="B1677:B1679"/>
    <mergeCell ref="C1677:F1677"/>
    <mergeCell ref="G1677:J1677"/>
    <mergeCell ref="K1677:L1677"/>
    <mergeCell ref="M1677:P1677"/>
    <mergeCell ref="M1678:M1679"/>
    <mergeCell ref="N1678:O1678"/>
    <mergeCell ref="P1678:P1679"/>
    <mergeCell ref="A1717:P1717"/>
    <mergeCell ref="A1718:P1718"/>
    <mergeCell ref="A1719:P1719"/>
    <mergeCell ref="C1678:D1678"/>
    <mergeCell ref="E1678:F1678"/>
    <mergeCell ref="G1678:H1678"/>
    <mergeCell ref="I1678:J1678"/>
    <mergeCell ref="K1678:K1679"/>
    <mergeCell ref="L1678:L1679"/>
    <mergeCell ref="I1722:J1722"/>
    <mergeCell ref="K1722:K1723"/>
    <mergeCell ref="L1722:L1723"/>
    <mergeCell ref="M1722:M1723"/>
    <mergeCell ref="N1722:O1722"/>
    <mergeCell ref="P1722:P1723"/>
    <mergeCell ref="M1720:P1720"/>
    <mergeCell ref="A1721:A1723"/>
    <mergeCell ref="B1721:B1723"/>
    <mergeCell ref="C1721:F1721"/>
    <mergeCell ref="G1721:J1721"/>
    <mergeCell ref="K1721:L1721"/>
    <mergeCell ref="M1721:P1721"/>
    <mergeCell ref="C1722:D1722"/>
    <mergeCell ref="E1722:F1722"/>
    <mergeCell ref="G1722:H1722"/>
    <mergeCell ref="A1761:P1761"/>
    <mergeCell ref="A1762:P1762"/>
    <mergeCell ref="A1763:P1763"/>
    <mergeCell ref="M1764:P1764"/>
    <mergeCell ref="A1765:A1767"/>
    <mergeCell ref="B1765:B1767"/>
    <mergeCell ref="C1765:F1765"/>
    <mergeCell ref="G1765:J1765"/>
    <mergeCell ref="K1765:L1765"/>
    <mergeCell ref="M1765:P1765"/>
    <mergeCell ref="M1766:M1767"/>
    <mergeCell ref="N1766:O1766"/>
    <mergeCell ref="P1766:P1767"/>
    <mergeCell ref="A1805:P1805"/>
    <mergeCell ref="A1806:P1806"/>
    <mergeCell ref="A1807:P1807"/>
    <mergeCell ref="C1766:D1766"/>
    <mergeCell ref="E1766:F1766"/>
    <mergeCell ref="G1766:H1766"/>
    <mergeCell ref="I1766:J1766"/>
    <mergeCell ref="K1766:K1767"/>
    <mergeCell ref="L1766:L1767"/>
    <mergeCell ref="I1810:J1810"/>
    <mergeCell ref="K1810:K1811"/>
    <mergeCell ref="L1810:L1811"/>
    <mergeCell ref="M1810:M1811"/>
    <mergeCell ref="N1810:O1810"/>
    <mergeCell ref="P1810:P1811"/>
    <mergeCell ref="M1808:P1808"/>
    <mergeCell ref="A1809:A1811"/>
    <mergeCell ref="B1809:B1811"/>
    <mergeCell ref="C1809:F1809"/>
    <mergeCell ref="G1809:J1809"/>
    <mergeCell ref="K1809:L1809"/>
    <mergeCell ref="M1809:P1809"/>
    <mergeCell ref="C1810:D1810"/>
    <mergeCell ref="E1810:F1810"/>
    <mergeCell ref="G1810:H1810"/>
    <mergeCell ref="A1849:P1849"/>
    <mergeCell ref="A1850:P1850"/>
    <mergeCell ref="A1851:P1851"/>
    <mergeCell ref="M1852:P1852"/>
    <mergeCell ref="A1853:A1855"/>
    <mergeCell ref="B1853:B1855"/>
    <mergeCell ref="C1853:F1853"/>
    <mergeCell ref="G1853:J1853"/>
    <mergeCell ref="K1853:L1853"/>
    <mergeCell ref="M1853:P1853"/>
    <mergeCell ref="M1854:M1855"/>
    <mergeCell ref="N1854:O1854"/>
    <mergeCell ref="P1854:P1855"/>
    <mergeCell ref="A1893:P1893"/>
    <mergeCell ref="A1894:P1894"/>
    <mergeCell ref="A1895:P1895"/>
    <mergeCell ref="C1854:D1854"/>
    <mergeCell ref="E1854:F1854"/>
    <mergeCell ref="G1854:H1854"/>
    <mergeCell ref="I1854:J1854"/>
    <mergeCell ref="K1854:K1855"/>
    <mergeCell ref="L1854:L1855"/>
    <mergeCell ref="I1898:J1898"/>
    <mergeCell ref="K1898:K1899"/>
    <mergeCell ref="L1898:L1899"/>
    <mergeCell ref="M1898:M1899"/>
    <mergeCell ref="N1898:O1898"/>
    <mergeCell ref="P1898:P1899"/>
    <mergeCell ref="M1896:P1896"/>
    <mergeCell ref="A1897:A1899"/>
    <mergeCell ref="B1897:B1899"/>
    <mergeCell ref="C1897:F1897"/>
    <mergeCell ref="G1897:J1897"/>
    <mergeCell ref="K1897:L1897"/>
    <mergeCell ref="M1897:P1897"/>
    <mergeCell ref="C1898:D1898"/>
    <mergeCell ref="E1898:F1898"/>
    <mergeCell ref="G1898:H1898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76" orientation="portrait" r:id="rId1"/>
  <headerFooter alignWithMargins="0"/>
  <rowBreaks count="33" manualBreakCount="33">
    <brk id="44" max="16383" man="1"/>
    <brk id="88" max="16383" man="1"/>
    <brk id="132" max="16383" man="1"/>
    <brk id="176" max="16383" man="1"/>
    <brk id="220" max="16383" man="1"/>
    <brk id="264" max="16383" man="1"/>
    <brk id="308" max="16383" man="1"/>
    <brk id="352" max="16383" man="1"/>
    <brk id="396" max="16383" man="1"/>
    <brk id="440" max="16383" man="1"/>
    <brk id="484" max="16383" man="1"/>
    <brk id="528" max="16383" man="1"/>
    <brk id="572" max="16383" man="1"/>
    <brk id="616" max="16383" man="1"/>
    <brk id="660" max="16383" man="1"/>
    <brk id="704" max="16383" man="1"/>
    <brk id="748" max="16383" man="1"/>
    <brk id="792" max="16383" man="1"/>
    <brk id="836" max="16383" man="1"/>
    <brk id="880" max="16383" man="1"/>
    <brk id="924" max="16383" man="1"/>
    <brk id="968" max="16383" man="1"/>
    <brk id="1012" max="16383" man="1"/>
    <brk id="1056" max="16383" man="1"/>
    <brk id="1100" max="16383" man="1"/>
    <brk id="1188" max="16383" man="1"/>
    <brk id="1232" max="16383" man="1"/>
    <brk id="1276" max="16383" man="1"/>
    <brk id="1320" max="16383" man="1"/>
    <brk id="1364" max="16383" man="1"/>
    <brk id="1408" max="16383" man="1"/>
    <brk id="1496" max="16383" man="1"/>
    <brk id="18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Consolidation Districtwise</vt:lpstr>
      <vt:lpstr>Cons Bankwise</vt:lpstr>
      <vt:lpstr>All Banks District wise</vt:lpstr>
      <vt:lpstr>'All Banks District wise'!Print_Area</vt:lpstr>
      <vt:lpstr>'Cons Bankwise'!Print_Area</vt:lpstr>
      <vt:lpstr>'Consolidation Districtwise'!Print_Area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SLBC - MAHARASHTRA | BOM</dc:creator>
  <cp:lastModifiedBy>SUSMITA MONDAL</cp:lastModifiedBy>
  <cp:lastPrinted>2021-07-15T06:27:25Z</cp:lastPrinted>
  <dcterms:created xsi:type="dcterms:W3CDTF">2021-06-29T17:32:48Z</dcterms:created>
  <dcterms:modified xsi:type="dcterms:W3CDTF">2021-08-02T10:30:33Z</dcterms:modified>
</cp:coreProperties>
</file>