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G" sheetId="1" r:id="rId1"/>
  </sheets>
  <definedNames>
    <definedName name="_xlnm.Print_Area" localSheetId="0">SHG!$A$1:$F$51</definedName>
  </definedNames>
  <calcPr calcId="152511"/>
</workbook>
</file>

<file path=xl/calcChain.xml><?xml version="1.0" encoding="utf-8"?>
<calcChain xmlns="http://schemas.openxmlformats.org/spreadsheetml/2006/main">
  <c r="F59" i="1" l="1"/>
  <c r="E59" i="1"/>
  <c r="E61" i="1" s="1"/>
  <c r="F56" i="1"/>
  <c r="E56" i="1"/>
  <c r="F54" i="1"/>
  <c r="E54" i="1"/>
  <c r="F52" i="1"/>
  <c r="E52" i="1"/>
  <c r="F42" i="1"/>
  <c r="E42" i="1"/>
  <c r="F27" i="1"/>
  <c r="E27" i="1"/>
  <c r="C59" i="1"/>
  <c r="C56" i="1"/>
  <c r="C54" i="1"/>
  <c r="C52" i="1"/>
  <c r="C42" i="1"/>
  <c r="C27" i="1"/>
  <c r="C61" i="1" l="1"/>
  <c r="F61" i="1"/>
</calcChain>
</file>

<file path=xl/sharedStrings.xml><?xml version="1.0" encoding="utf-8"?>
<sst xmlns="http://schemas.openxmlformats.org/spreadsheetml/2006/main" count="103" uniqueCount="67">
  <si>
    <t>Updated as on 30.09.2020</t>
  </si>
  <si>
    <t>Sr. No.</t>
  </si>
  <si>
    <t>Bank of India</t>
  </si>
  <si>
    <t>Bank of Maharashtra</t>
  </si>
  <si>
    <t>Central Bank of India</t>
  </si>
  <si>
    <t>Indian Overseas Bank</t>
  </si>
  <si>
    <t>CSB Bank</t>
  </si>
  <si>
    <t>Federal Bank</t>
  </si>
  <si>
    <t>ICICI Bank</t>
  </si>
  <si>
    <t>IDBI Bank</t>
  </si>
  <si>
    <t>Karnataka Bank Ltd.</t>
  </si>
  <si>
    <t>Kotak Mahindra Bank</t>
  </si>
  <si>
    <t>RBL Bank</t>
  </si>
  <si>
    <t>India Post Payments Bank</t>
  </si>
  <si>
    <t>DBS Bank</t>
  </si>
  <si>
    <t>Bank of Baroda</t>
  </si>
  <si>
    <t>Canara Bank</t>
  </si>
  <si>
    <t>Indian Bank</t>
  </si>
  <si>
    <t>Punjab National Bank</t>
  </si>
  <si>
    <t>State Bank of India</t>
  </si>
  <si>
    <t>Union Bank of India</t>
  </si>
  <si>
    <t>Annexure II-13</t>
  </si>
  <si>
    <t>SLBC Maharashtra - SHG Bank Linkage Programme</t>
  </si>
  <si>
    <t>Bank</t>
  </si>
  <si>
    <t>Savings Linked</t>
  </si>
  <si>
    <t>Credit Linked</t>
  </si>
  <si>
    <t>No. of SHGs</t>
  </si>
  <si>
    <t>Amount Outstanding</t>
  </si>
  <si>
    <t>Allahabad Bank</t>
  </si>
  <si>
    <t>Andhra Bank</t>
  </si>
  <si>
    <t>Corporation Bank</t>
  </si>
  <si>
    <t>Oriental Bank of Commerce</t>
  </si>
  <si>
    <t>Punjab And Sindh Bank</t>
  </si>
  <si>
    <t>Syndicate Bank</t>
  </si>
  <si>
    <t>United Commercial Bank</t>
  </si>
  <si>
    <t>United Bank of India</t>
  </si>
  <si>
    <t>A</t>
  </si>
  <si>
    <t>Sub Total (PSBs)</t>
  </si>
  <si>
    <t>Axis Bank Ltd</t>
  </si>
  <si>
    <t>Bandhan Bank Ltd.</t>
  </si>
  <si>
    <t>Development Credit Bank</t>
  </si>
  <si>
    <t>HDFC Bank LTd.</t>
  </si>
  <si>
    <t>IDFC First</t>
  </si>
  <si>
    <t>IndusInd Bank Ltd.</t>
  </si>
  <si>
    <t>Yes Bank Ltd.</t>
  </si>
  <si>
    <t>B</t>
  </si>
  <si>
    <t>Sub Total (Pvt Sec Banks)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</si>
  <si>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</si>
  <si>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</si>
  <si>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</si>
  <si>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</si>
  <si>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</si>
  <si>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</si>
  <si>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</si>
  <si>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</si>
  <si>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</si>
  <si>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C</t>
  </si>
  <si>
    <t>Sub Total (SFBs)</t>
  </si>
  <si>
    <t>Sub T WOS of Foreign Bks</t>
  </si>
  <si>
    <t>Sub T Payment Bks</t>
  </si>
  <si>
    <t>Maharashtra Gramin Bank</t>
  </si>
  <si>
    <t>Vidharbha Konkan Gramin Bank</t>
  </si>
  <si>
    <t>D</t>
  </si>
  <si>
    <t>Sub Total (Gramin Banks)</t>
  </si>
  <si>
    <t>Total ( A + B + C + D )</t>
  </si>
  <si>
    <t>NA</t>
  </si>
  <si>
    <t>(No. in Actual / Amount in 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</si>
</sst>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center" vertical="center"/>
      <protection hidden="1"/>
    </xf>
    <xf numFmtId="0" fontId="2" fillId="4" borderId="1" xfId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shrinkToFit="1"/>
    </xf>
    <xf numFmtId="0" fontId="3" fillId="0" borderId="1" xfId="1" applyFont="1" applyBorder="1" applyAlignment="1">
      <alignment horizontal="center" vertical="center"/>
    </xf>
    <xf numFmtId="1" fontId="3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3" fillId="5" borderId="1" xfId="1" applyNumberFormat="1" applyFont="1" applyFill="1" applyBorder="1" applyAlignment="1" applyProtection="1">
      <alignment horizontal="left" vertical="center" shrinkToFit="1"/>
      <protection hidden="1"/>
    </xf>
    <xf numFmtId="1" fontId="2" fillId="0" borderId="1" xfId="1" applyNumberFormat="1" applyBorder="1" applyAlignment="1">
      <alignment vertical="center" shrinkToFit="1"/>
    </xf>
    <xf numFmtId="1" fontId="2" fillId="0" borderId="1" xfId="1" applyNumberFormat="1" applyFont="1" applyBorder="1" applyAlignment="1">
      <alignment vertical="center" shrinkToFit="1"/>
    </xf>
    <xf numFmtId="1" fontId="2" fillId="0" borderId="1" xfId="1" applyNumberFormat="1" applyFont="1" applyFill="1" applyBorder="1" applyAlignment="1">
      <alignment vertical="center" shrinkToFit="1"/>
    </xf>
    <xf numFmtId="1" fontId="2" fillId="0" borderId="1" xfId="0" applyNumberFormat="1" applyFont="1" applyBorder="1" applyAlignment="1">
      <alignment horizontal="right" vertical="center" shrinkToFit="1"/>
    </xf>
    <xf numFmtId="1" fontId="2" fillId="0" borderId="1" xfId="2" applyNumberFormat="1" applyBorder="1" applyAlignment="1">
      <alignment vertical="center" shrinkToFit="1"/>
    </xf>
    <xf numFmtId="1" fontId="2" fillId="0" borderId="1" xfId="0" applyNumberFormat="1" applyFont="1" applyBorder="1" applyAlignment="1">
      <alignment vertical="center" shrinkToFit="1"/>
    </xf>
    <xf numFmtId="1" fontId="2" fillId="0" borderId="4" xfId="0" applyNumberFormat="1" applyFont="1" applyBorder="1" applyAlignment="1">
      <alignment vertical="center" shrinkToFit="1"/>
    </xf>
    <xf numFmtId="1" fontId="3" fillId="3" borderId="1" xfId="0" applyNumberFormat="1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 shrinkToFit="1"/>
    </xf>
    <xf numFmtId="1" fontId="2" fillId="0" borderId="5" xfId="2" applyNumberFormat="1" applyFont="1" applyBorder="1" applyAlignment="1">
      <alignment vertical="center" shrinkToFit="1"/>
    </xf>
    <xf numFmtId="1" fontId="2" fillId="0" borderId="5" xfId="2" quotePrefix="1" applyNumberFormat="1" applyFont="1" applyBorder="1" applyAlignment="1">
      <alignment horizontal="right" vertical="center" shrinkToFit="1"/>
    </xf>
    <xf numFmtId="1" fontId="2" fillId="0" borderId="1" xfId="1" applyNumberForma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1" fontId="2" fillId="0" borderId="5" xfId="0" applyNumberFormat="1" applyFont="1" applyBorder="1" applyAlignment="1">
      <alignment horizontal="right" vertical="center" shrinkToFit="1"/>
    </xf>
    <xf numFmtId="1" fontId="2" fillId="0" borderId="1" xfId="2" quotePrefix="1" applyNumberFormat="1" applyFont="1" applyBorder="1" applyAlignment="1">
      <alignment horizontal="right" vertical="center" shrinkToFit="1"/>
    </xf>
    <xf numFmtId="1" fontId="2" fillId="0" borderId="1" xfId="1" applyNumberFormat="1" applyFont="1" applyBorder="1" applyAlignment="1">
      <alignment horizontal="right" vertical="center" shrinkToFit="1"/>
    </xf>
    <xf numFmtId="1" fontId="2" fillId="0" borderId="1" xfId="1" applyNumberFormat="1" applyFont="1" applyFill="1" applyBorder="1" applyAlignment="1">
      <alignment horizontal="right" vertical="center" shrinkToFit="1"/>
    </xf>
    <xf numFmtId="1" fontId="2" fillId="0" borderId="1" xfId="2" applyNumberFormat="1" applyBorder="1" applyAlignment="1">
      <alignment horizontal="right" vertical="center" shrinkToFit="1"/>
    </xf>
    <xf numFmtId="1" fontId="2" fillId="0" borderId="5" xfId="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7109375" style="1" customWidth="1"/>
    <col min="2" max="2" width="23" style="1" customWidth="1"/>
    <col min="3" max="6" width="15.7109375" style="1" customWidth="1"/>
    <col min="7" max="16384" width="9.140625" style="1"/>
  </cols>
  <sheetData>
    <row r="1" spans="1:6" x14ac:dyDescent="0.25">
      <c r="B1" s="2"/>
      <c r="C1" s="2"/>
      <c r="D1" s="2"/>
      <c r="E1" s="2"/>
      <c r="F1" s="3" t="s">
        <v>21</v>
      </c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8" t="s">
        <v>22</v>
      </c>
      <c r="B3" s="8"/>
      <c r="C3" s="8"/>
      <c r="D3" s="8"/>
      <c r="E3" s="8"/>
      <c r="F3" s="8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9" t="s">
        <v>0</v>
      </c>
      <c r="B5" s="9"/>
      <c r="C5" s="9"/>
      <c r="D5" s="9"/>
      <c r="E5" s="9"/>
      <c r="F5" s="9"/>
    </row>
    <row r="6" spans="1:6" x14ac:dyDescent="0.25">
      <c r="A6" s="2"/>
      <c r="B6" s="2"/>
      <c r="C6" s="2"/>
      <c r="D6" s="2"/>
      <c r="E6" s="2"/>
      <c r="F6" s="45" t="s">
        <v>66</v>
      </c>
    </row>
    <row r="7" spans="1:6" ht="30" customHeight="1" x14ac:dyDescent="0.25">
      <c r="A7" s="10" t="s">
        <v>1</v>
      </c>
      <c r="B7" s="10" t="s">
        <v>23</v>
      </c>
      <c r="C7" s="11" t="s">
        <v>24</v>
      </c>
      <c r="D7" s="12"/>
      <c r="E7" s="11" t="s">
        <v>25</v>
      </c>
      <c r="F7" s="12"/>
    </row>
    <row r="8" spans="1:6" ht="30" customHeight="1" x14ac:dyDescent="0.25">
      <c r="A8" s="10"/>
      <c r="B8" s="10"/>
      <c r="C8" s="7" t="s">
        <v>26</v>
      </c>
      <c r="D8" s="7" t="s">
        <v>27</v>
      </c>
      <c r="E8" s="7" t="s">
        <v>26</v>
      </c>
      <c r="F8" s="5" t="s">
        <v>27</v>
      </c>
    </row>
    <row r="9" spans="1:6" x14ac:dyDescent="0.25">
      <c r="A9" s="13">
        <v>1</v>
      </c>
      <c r="B9" s="14" t="s">
        <v>28</v>
      </c>
      <c r="C9" s="24">
        <v>0</v>
      </c>
      <c r="D9" s="35" t="s">
        <v>65</v>
      </c>
      <c r="E9" s="35">
        <v>1090</v>
      </c>
      <c r="F9" s="35">
        <v>71900</v>
      </c>
    </row>
    <row r="10" spans="1:6" x14ac:dyDescent="0.25">
      <c r="A10" s="13">
        <v>2</v>
      </c>
      <c r="B10" s="14" t="s">
        <v>29</v>
      </c>
      <c r="C10" s="25">
        <v>0</v>
      </c>
      <c r="D10" s="41" t="s">
        <v>65</v>
      </c>
      <c r="E10" s="24">
        <v>294</v>
      </c>
      <c r="F10" s="24">
        <v>14600</v>
      </c>
    </row>
    <row r="11" spans="1:6" x14ac:dyDescent="0.25">
      <c r="A11" s="13">
        <v>3</v>
      </c>
      <c r="B11" s="14" t="s">
        <v>15</v>
      </c>
      <c r="C11" s="25">
        <v>1435</v>
      </c>
      <c r="D11" s="41" t="s">
        <v>65</v>
      </c>
      <c r="E11" s="25">
        <v>6042</v>
      </c>
      <c r="F11" s="25">
        <v>526300</v>
      </c>
    </row>
    <row r="12" spans="1:6" x14ac:dyDescent="0.25">
      <c r="A12" s="13">
        <v>4</v>
      </c>
      <c r="B12" s="14" t="s">
        <v>2</v>
      </c>
      <c r="C12" s="24">
        <v>0</v>
      </c>
      <c r="D12" s="35" t="s">
        <v>65</v>
      </c>
      <c r="E12" s="24">
        <v>16350</v>
      </c>
      <c r="F12" s="24">
        <v>1304900</v>
      </c>
    </row>
    <row r="13" spans="1:6" x14ac:dyDescent="0.25">
      <c r="A13" s="13">
        <v>5</v>
      </c>
      <c r="B13" s="15" t="s">
        <v>3</v>
      </c>
      <c r="C13" s="26">
        <v>0</v>
      </c>
      <c r="D13" s="42" t="s">
        <v>65</v>
      </c>
      <c r="E13" s="26">
        <v>21106</v>
      </c>
      <c r="F13" s="26">
        <v>1920598</v>
      </c>
    </row>
    <row r="14" spans="1:6" s="6" customFormat="1" x14ac:dyDescent="0.25">
      <c r="A14" s="13">
        <v>6</v>
      </c>
      <c r="B14" s="14" t="s">
        <v>16</v>
      </c>
      <c r="C14" s="27">
        <v>6618</v>
      </c>
      <c r="D14" s="27" t="s">
        <v>65</v>
      </c>
      <c r="E14" s="36">
        <v>2022</v>
      </c>
      <c r="F14" s="36">
        <v>216400</v>
      </c>
    </row>
    <row r="15" spans="1:6" x14ac:dyDescent="0.25">
      <c r="A15" s="13">
        <v>7</v>
      </c>
      <c r="B15" s="14" t="s">
        <v>4</v>
      </c>
      <c r="C15" s="28">
        <v>0</v>
      </c>
      <c r="D15" s="43" t="s">
        <v>65</v>
      </c>
      <c r="E15" s="27">
        <v>8139</v>
      </c>
      <c r="F15" s="27">
        <v>672200</v>
      </c>
    </row>
    <row r="16" spans="1:6" x14ac:dyDescent="0.25">
      <c r="A16" s="13">
        <v>8</v>
      </c>
      <c r="B16" s="14" t="s">
        <v>30</v>
      </c>
      <c r="C16" s="29">
        <v>0</v>
      </c>
      <c r="D16" s="27" t="s">
        <v>65</v>
      </c>
      <c r="E16" s="27">
        <v>281</v>
      </c>
      <c r="F16" s="27">
        <v>23100</v>
      </c>
    </row>
    <row r="17" spans="1:6" s="6" customFormat="1" x14ac:dyDescent="0.25">
      <c r="A17" s="13">
        <v>9</v>
      </c>
      <c r="B17" s="14" t="s">
        <v>17</v>
      </c>
      <c r="C17" s="29">
        <v>0</v>
      </c>
      <c r="D17" s="27" t="s">
        <v>65</v>
      </c>
      <c r="E17" s="27">
        <v>392</v>
      </c>
      <c r="F17" s="27">
        <v>74063</v>
      </c>
    </row>
    <row r="18" spans="1:6" x14ac:dyDescent="0.25">
      <c r="A18" s="13">
        <v>10</v>
      </c>
      <c r="B18" s="14" t="s">
        <v>5</v>
      </c>
      <c r="C18" s="29">
        <v>52</v>
      </c>
      <c r="D18" s="27" t="s">
        <v>65</v>
      </c>
      <c r="E18" s="36">
        <v>253</v>
      </c>
      <c r="F18" s="36">
        <v>54900</v>
      </c>
    </row>
    <row r="19" spans="1:6" s="6" customFormat="1" x14ac:dyDescent="0.25">
      <c r="A19" s="13">
        <v>11</v>
      </c>
      <c r="B19" s="14" t="s">
        <v>31</v>
      </c>
      <c r="C19" s="29">
        <v>3</v>
      </c>
      <c r="D19" s="27" t="s">
        <v>65</v>
      </c>
      <c r="E19" s="27">
        <v>12</v>
      </c>
      <c r="F19" s="27">
        <v>1300</v>
      </c>
    </row>
    <row r="20" spans="1:6" x14ac:dyDescent="0.25">
      <c r="A20" s="13">
        <v>12</v>
      </c>
      <c r="B20" s="14" t="s">
        <v>32</v>
      </c>
      <c r="C20" s="28">
        <v>0</v>
      </c>
      <c r="D20" s="43" t="s">
        <v>65</v>
      </c>
      <c r="E20" s="27">
        <v>236</v>
      </c>
      <c r="F20" s="37">
        <v>19100</v>
      </c>
    </row>
    <row r="21" spans="1:6" x14ac:dyDescent="0.25">
      <c r="A21" s="13">
        <v>13</v>
      </c>
      <c r="B21" s="14" t="s">
        <v>18</v>
      </c>
      <c r="C21" s="29">
        <v>74</v>
      </c>
      <c r="D21" s="27" t="s">
        <v>65</v>
      </c>
      <c r="E21" s="28">
        <v>20449</v>
      </c>
      <c r="F21" s="28">
        <v>1723200</v>
      </c>
    </row>
    <row r="22" spans="1:6" x14ac:dyDescent="0.25">
      <c r="A22" s="13">
        <v>14</v>
      </c>
      <c r="B22" s="14" t="s">
        <v>19</v>
      </c>
      <c r="C22" s="29">
        <v>3139</v>
      </c>
      <c r="D22" s="27" t="s">
        <v>65</v>
      </c>
      <c r="E22" s="36">
        <v>27277</v>
      </c>
      <c r="F22" s="36">
        <v>3778700</v>
      </c>
    </row>
    <row r="23" spans="1:6" x14ac:dyDescent="0.25">
      <c r="A23" s="13">
        <v>15</v>
      </c>
      <c r="B23" s="14" t="s">
        <v>33</v>
      </c>
      <c r="C23" s="29">
        <v>481</v>
      </c>
      <c r="D23" s="27" t="s">
        <v>65</v>
      </c>
      <c r="E23" s="27">
        <v>1996</v>
      </c>
      <c r="F23" s="27">
        <v>143300</v>
      </c>
    </row>
    <row r="24" spans="1:6" x14ac:dyDescent="0.25">
      <c r="A24" s="13">
        <v>16</v>
      </c>
      <c r="B24" s="14" t="s">
        <v>34</v>
      </c>
      <c r="C24" s="27">
        <v>0</v>
      </c>
      <c r="D24" s="27" t="s">
        <v>65</v>
      </c>
      <c r="E24" s="27">
        <v>2612</v>
      </c>
      <c r="F24" s="27">
        <v>217100</v>
      </c>
    </row>
    <row r="25" spans="1:6" s="6" customFormat="1" x14ac:dyDescent="0.25">
      <c r="A25" s="13">
        <v>17</v>
      </c>
      <c r="B25" s="14" t="s">
        <v>20</v>
      </c>
      <c r="C25" s="29">
        <v>0</v>
      </c>
      <c r="D25" s="27" t="s">
        <v>65</v>
      </c>
      <c r="E25" s="38">
        <v>10728</v>
      </c>
      <c r="F25" s="38">
        <v>1830600</v>
      </c>
    </row>
    <row r="26" spans="1:6" x14ac:dyDescent="0.25">
      <c r="A26" s="13">
        <v>18</v>
      </c>
      <c r="B26" s="14" t="s">
        <v>35</v>
      </c>
      <c r="C26" s="30">
        <v>0</v>
      </c>
      <c r="D26" s="38" t="s">
        <v>65</v>
      </c>
      <c r="E26" s="27">
        <v>0</v>
      </c>
      <c r="F26" s="27">
        <v>0</v>
      </c>
    </row>
    <row r="27" spans="1:6" x14ac:dyDescent="0.25">
      <c r="A27" s="16" t="s">
        <v>36</v>
      </c>
      <c r="B27" s="17" t="s">
        <v>37</v>
      </c>
      <c r="C27" s="31">
        <f t="shared" ref="C27" si="0">SUM(C9:C26)</f>
        <v>11802</v>
      </c>
      <c r="D27" s="31"/>
      <c r="E27" s="31">
        <f t="shared" ref="E27:F27" si="1">SUM(E9:E26)</f>
        <v>119279</v>
      </c>
      <c r="F27" s="31">
        <f t="shared" si="1"/>
        <v>12592261</v>
      </c>
    </row>
    <row r="28" spans="1:6" x14ac:dyDescent="0.25">
      <c r="A28" s="13">
        <v>19</v>
      </c>
      <c r="B28" s="14" t="s">
        <v>38</v>
      </c>
      <c r="C28" s="32">
        <v>0</v>
      </c>
      <c r="D28" s="39" t="s">
        <v>65</v>
      </c>
      <c r="E28" s="39">
        <v>16</v>
      </c>
      <c r="F28" s="39">
        <v>16900</v>
      </c>
    </row>
    <row r="29" spans="1:6" x14ac:dyDescent="0.25">
      <c r="A29" s="13">
        <v>20</v>
      </c>
      <c r="B29" s="14" t="s">
        <v>39</v>
      </c>
      <c r="C29" s="29">
        <v>0</v>
      </c>
      <c r="D29" s="27" t="s">
        <v>65</v>
      </c>
      <c r="E29" s="27">
        <v>0</v>
      </c>
      <c r="F29" s="27">
        <v>0</v>
      </c>
    </row>
    <row r="30" spans="1:6" x14ac:dyDescent="0.25">
      <c r="A30" s="13">
        <v>21</v>
      </c>
      <c r="B30" s="14" t="s">
        <v>6</v>
      </c>
      <c r="C30" s="29"/>
      <c r="D30" s="27" t="s">
        <v>65</v>
      </c>
      <c r="E30" s="27"/>
      <c r="F30" s="27">
        <v>0</v>
      </c>
    </row>
    <row r="31" spans="1:6" x14ac:dyDescent="0.25">
      <c r="A31" s="13">
        <v>22</v>
      </c>
      <c r="B31" s="14" t="s">
        <v>40</v>
      </c>
      <c r="C31" s="29">
        <v>0</v>
      </c>
      <c r="D31" s="27" t="s">
        <v>65</v>
      </c>
      <c r="E31" s="36">
        <v>0</v>
      </c>
      <c r="F31" s="36">
        <v>0</v>
      </c>
    </row>
    <row r="32" spans="1:6" s="6" customFormat="1" x14ac:dyDescent="0.25">
      <c r="A32" s="13">
        <v>23</v>
      </c>
      <c r="B32" s="14" t="s">
        <v>7</v>
      </c>
      <c r="C32" s="29">
        <v>1</v>
      </c>
      <c r="D32" s="27" t="s">
        <v>65</v>
      </c>
      <c r="E32" s="27">
        <v>42</v>
      </c>
      <c r="F32" s="27">
        <v>14932</v>
      </c>
    </row>
    <row r="33" spans="1:6" x14ac:dyDescent="0.25">
      <c r="A33" s="13">
        <v>24</v>
      </c>
      <c r="B33" s="14" t="s">
        <v>41</v>
      </c>
      <c r="C33" s="29">
        <v>1325</v>
      </c>
      <c r="D33" s="27" t="s">
        <v>65</v>
      </c>
      <c r="E33" s="28">
        <v>7275</v>
      </c>
      <c r="F33" s="28">
        <v>1218500</v>
      </c>
    </row>
    <row r="34" spans="1:6" x14ac:dyDescent="0.25">
      <c r="A34" s="13">
        <v>25</v>
      </c>
      <c r="B34" s="14" t="s">
        <v>8</v>
      </c>
      <c r="C34" s="29">
        <v>7881</v>
      </c>
      <c r="D34" s="27" t="s">
        <v>65</v>
      </c>
      <c r="E34" s="27">
        <v>123097</v>
      </c>
      <c r="F34" s="27">
        <v>17538100</v>
      </c>
    </row>
    <row r="35" spans="1:6" x14ac:dyDescent="0.25">
      <c r="A35" s="13">
        <v>26</v>
      </c>
      <c r="B35" s="14" t="s">
        <v>9</v>
      </c>
      <c r="C35" s="29">
        <v>122</v>
      </c>
      <c r="D35" s="27" t="s">
        <v>65</v>
      </c>
      <c r="E35" s="27">
        <v>8496</v>
      </c>
      <c r="F35" s="27">
        <v>1430100</v>
      </c>
    </row>
    <row r="36" spans="1:6" x14ac:dyDescent="0.25">
      <c r="A36" s="13">
        <v>27</v>
      </c>
      <c r="B36" s="14" t="s">
        <v>42</v>
      </c>
      <c r="C36" s="29">
        <v>0</v>
      </c>
      <c r="D36" s="27" t="s">
        <v>65</v>
      </c>
      <c r="E36" s="27"/>
      <c r="F36" s="27">
        <v>0</v>
      </c>
    </row>
    <row r="37" spans="1:6" x14ac:dyDescent="0.25">
      <c r="A37" s="13">
        <v>28</v>
      </c>
      <c r="B37" s="14" t="s">
        <v>43</v>
      </c>
      <c r="C37" s="29">
        <v>0</v>
      </c>
      <c r="D37" s="27" t="s">
        <v>65</v>
      </c>
      <c r="E37" s="27">
        <v>0</v>
      </c>
      <c r="F37" s="27">
        <v>0</v>
      </c>
    </row>
    <row r="38" spans="1:6" x14ac:dyDescent="0.25">
      <c r="A38" s="13">
        <v>29</v>
      </c>
      <c r="B38" s="14" t="s">
        <v>10</v>
      </c>
      <c r="C38" s="29">
        <v>0</v>
      </c>
      <c r="D38" s="27" t="s">
        <v>65</v>
      </c>
      <c r="E38" s="27">
        <v>2</v>
      </c>
      <c r="F38" s="27">
        <v>522</v>
      </c>
    </row>
    <row r="39" spans="1:6" x14ac:dyDescent="0.25">
      <c r="A39" s="13">
        <v>30</v>
      </c>
      <c r="B39" s="14" t="s">
        <v>11</v>
      </c>
      <c r="C39" s="29">
        <v>0</v>
      </c>
      <c r="D39" s="27" t="s">
        <v>65</v>
      </c>
      <c r="E39" s="27">
        <v>0</v>
      </c>
      <c r="F39" s="27">
        <v>0</v>
      </c>
    </row>
    <row r="40" spans="1:6" x14ac:dyDescent="0.25">
      <c r="A40" s="13">
        <v>31</v>
      </c>
      <c r="B40" s="14" t="s">
        <v>12</v>
      </c>
      <c r="C40" s="29">
        <v>0</v>
      </c>
      <c r="D40" s="27" t="s">
        <v>65</v>
      </c>
      <c r="E40" s="27">
        <v>0</v>
      </c>
      <c r="F40" s="27">
        <v>0</v>
      </c>
    </row>
    <row r="41" spans="1:6" x14ac:dyDescent="0.25">
      <c r="A41" s="13">
        <v>32</v>
      </c>
      <c r="B41" s="14" t="s">
        <v>44</v>
      </c>
      <c r="C41" s="30">
        <v>0</v>
      </c>
      <c r="D41" s="38" t="s">
        <v>65</v>
      </c>
      <c r="E41" s="38">
        <v>2821</v>
      </c>
      <c r="F41" s="38">
        <v>238400</v>
      </c>
    </row>
    <row r="42" spans="1:6" x14ac:dyDescent="0.25">
      <c r="A42" s="16" t="s">
        <v>45</v>
      </c>
      <c r="B42" s="17" t="s">
        <v>46</v>
      </c>
      <c r="C42" s="31">
        <f t="shared" ref="C42" si="2">SUM(C28:C40)</f>
        <v>9329</v>
      </c>
      <c r="D42" s="31"/>
      <c r="E42" s="31">
        <f t="shared" ref="E42:F42" si="3">SUM(E28:E40)</f>
        <v>138928</v>
      </c>
      <c r="F42" s="31">
        <f t="shared" si="3"/>
        <v>20219054</v>
      </c>
    </row>
    <row r="43" spans="1:6" x14ac:dyDescent="0.25">
      <c r="A43" s="13">
        <v>33</v>
      </c>
      <c r="B43" s="14" t="s">
        <v>47</v>
      </c>
      <c r="C43" s="33"/>
      <c r="D43" s="44"/>
      <c r="E43" s="27"/>
      <c r="F43" s="27"/>
    </row>
    <row r="44" spans="1:6" x14ac:dyDescent="0.25">
      <c r="A44" s="13">
        <v>34</v>
      </c>
      <c r="B44" s="14" t="s">
        <v>48</v>
      </c>
      <c r="C44" s="34"/>
      <c r="D44" s="34"/>
      <c r="E44" s="34"/>
      <c r="F44" s="34"/>
    </row>
    <row r="45" spans="1:6" x14ac:dyDescent="0.25">
      <c r="A45" s="13">
        <v>35</v>
      </c>
      <c r="B45" s="14" t="s">
        <v>49</v>
      </c>
      <c r="C45" s="33"/>
      <c r="D45" s="44"/>
      <c r="E45" s="39"/>
      <c r="F45" s="39"/>
    </row>
    <row r="46" spans="1:6" x14ac:dyDescent="0.25">
      <c r="A46" s="13">
        <v>36</v>
      </c>
      <c r="B46" s="14" t="s">
        <v>50</v>
      </c>
      <c r="C46" s="33"/>
      <c r="D46" s="44"/>
      <c r="E46" s="27"/>
      <c r="F46" s="27"/>
    </row>
    <row r="47" spans="1:6" x14ac:dyDescent="0.25">
      <c r="A47" s="13">
        <v>37</v>
      </c>
      <c r="B47" s="14" t="s">
        <v>51</v>
      </c>
      <c r="C47" s="34"/>
      <c r="D47" s="34"/>
      <c r="E47" s="40"/>
      <c r="F47" s="40"/>
    </row>
    <row r="48" spans="1:6" x14ac:dyDescent="0.25">
      <c r="A48" s="13">
        <v>38</v>
      </c>
      <c r="B48" s="14" t="s">
        <v>52</v>
      </c>
      <c r="C48" s="33"/>
      <c r="D48" s="44"/>
      <c r="E48" s="27"/>
      <c r="F48" s="27"/>
    </row>
    <row r="49" spans="1:6" x14ac:dyDescent="0.25">
      <c r="A49" s="13">
        <v>39</v>
      </c>
      <c r="B49" s="14" t="s">
        <v>53</v>
      </c>
      <c r="C49" s="33"/>
      <c r="D49" s="44"/>
      <c r="E49" s="27"/>
      <c r="F49" s="27"/>
    </row>
    <row r="50" spans="1:6" x14ac:dyDescent="0.25">
      <c r="A50" s="13">
        <v>40</v>
      </c>
      <c r="B50" s="14" t="s">
        <v>54</v>
      </c>
      <c r="C50" s="33"/>
      <c r="D50" s="44"/>
      <c r="E50" s="27"/>
      <c r="F50" s="27"/>
    </row>
    <row r="51" spans="1:6" x14ac:dyDescent="0.25">
      <c r="A51" s="13">
        <v>41</v>
      </c>
      <c r="B51" s="14" t="s">
        <v>55</v>
      </c>
      <c r="C51" s="33"/>
      <c r="D51" s="44"/>
      <c r="E51" s="27"/>
      <c r="F51" s="27"/>
    </row>
    <row r="52" spans="1:6" x14ac:dyDescent="0.25">
      <c r="A52" s="16" t="s">
        <v>56</v>
      </c>
      <c r="B52" s="17" t="s">
        <v>57</v>
      </c>
      <c r="C52" s="31">
        <f>SUM(C43:C51)</f>
        <v>0</v>
      </c>
      <c r="D52" s="31"/>
      <c r="E52" s="31">
        <f t="shared" ref="E52:F52" si="4">SUM(E43:E51)</f>
        <v>0</v>
      </c>
      <c r="F52" s="31">
        <f t="shared" si="4"/>
        <v>0</v>
      </c>
    </row>
    <row r="53" spans="1:6" x14ac:dyDescent="0.25">
      <c r="A53" s="18">
        <v>42</v>
      </c>
      <c r="B53" s="14" t="s">
        <v>14</v>
      </c>
      <c r="C53" s="33"/>
      <c r="D53" s="44"/>
      <c r="E53" s="27"/>
      <c r="F53" s="27"/>
    </row>
    <row r="54" spans="1:6" x14ac:dyDescent="0.25">
      <c r="A54" s="19"/>
      <c r="B54" s="20" t="s">
        <v>58</v>
      </c>
      <c r="C54" s="31">
        <f>C53</f>
        <v>0</v>
      </c>
      <c r="D54" s="31"/>
      <c r="E54" s="31">
        <f t="shared" ref="E54:F54" si="5">E53</f>
        <v>0</v>
      </c>
      <c r="F54" s="31">
        <f t="shared" si="5"/>
        <v>0</v>
      </c>
    </row>
    <row r="55" spans="1:6" x14ac:dyDescent="0.25">
      <c r="A55" s="18">
        <v>43</v>
      </c>
      <c r="B55" s="14" t="s">
        <v>13</v>
      </c>
      <c r="C55" s="33"/>
      <c r="D55" s="44"/>
      <c r="E55" s="27"/>
      <c r="F55" s="27"/>
    </row>
    <row r="56" spans="1:6" x14ac:dyDescent="0.25">
      <c r="A56" s="19"/>
      <c r="B56" s="20" t="s">
        <v>59</v>
      </c>
      <c r="C56" s="31">
        <f>C55</f>
        <v>0</v>
      </c>
      <c r="D56" s="31"/>
      <c r="E56" s="31">
        <f t="shared" ref="E56:F56" si="6">E55</f>
        <v>0</v>
      </c>
      <c r="F56" s="31">
        <f t="shared" si="6"/>
        <v>0</v>
      </c>
    </row>
    <row r="57" spans="1:6" x14ac:dyDescent="0.25">
      <c r="A57" s="13">
        <v>44</v>
      </c>
      <c r="B57" s="14" t="s">
        <v>60</v>
      </c>
      <c r="C57" s="32">
        <v>2332</v>
      </c>
      <c r="D57" s="39" t="s">
        <v>65</v>
      </c>
      <c r="E57" s="39">
        <v>122982</v>
      </c>
      <c r="F57" s="39">
        <v>12834660</v>
      </c>
    </row>
    <row r="58" spans="1:6" x14ac:dyDescent="0.25">
      <c r="A58" s="13">
        <v>45</v>
      </c>
      <c r="B58" s="14" t="s">
        <v>61</v>
      </c>
      <c r="C58" s="30">
        <v>4698</v>
      </c>
      <c r="D58" s="38" t="s">
        <v>65</v>
      </c>
      <c r="E58" s="38">
        <v>41202</v>
      </c>
      <c r="F58" s="38">
        <v>2335080</v>
      </c>
    </row>
    <row r="59" spans="1:6" x14ac:dyDescent="0.25">
      <c r="A59" s="16" t="s">
        <v>62</v>
      </c>
      <c r="B59" s="17" t="s">
        <v>63</v>
      </c>
      <c r="C59" s="31">
        <f t="shared" ref="C59" si="7">SUM(C57:C58)</f>
        <v>7030</v>
      </c>
      <c r="D59" s="31"/>
      <c r="E59" s="31">
        <f t="shared" ref="E59:F59" si="8">SUM(E57:E58)</f>
        <v>164184</v>
      </c>
      <c r="F59" s="31">
        <f t="shared" si="8"/>
        <v>15169740</v>
      </c>
    </row>
    <row r="60" spans="1:6" x14ac:dyDescent="0.25">
      <c r="A60" s="21"/>
      <c r="B60" s="14"/>
      <c r="C60" s="25"/>
      <c r="D60" s="41"/>
      <c r="E60" s="25"/>
      <c r="F60" s="25"/>
    </row>
    <row r="61" spans="1:6" x14ac:dyDescent="0.25">
      <c r="A61" s="22"/>
      <c r="B61" s="23" t="s">
        <v>64</v>
      </c>
      <c r="C61" s="22">
        <f>C59+C56+C54+C52+C42+C27</f>
        <v>28161</v>
      </c>
      <c r="D61" s="22" t="s">
        <v>65</v>
      </c>
      <c r="E61" s="22">
        <f t="shared" ref="E61:F61" si="9">E59+E56+E54+E52+E42+E27</f>
        <v>422391</v>
      </c>
      <c r="F61" s="22">
        <f t="shared" si="9"/>
        <v>47981055</v>
      </c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</sheetData>
  <mergeCells count="6">
    <mergeCell ref="A3:F3"/>
    <mergeCell ref="A5:F5"/>
    <mergeCell ref="A7:A8"/>
    <mergeCell ref="B7:B8"/>
    <mergeCell ref="E7:F7"/>
    <mergeCell ref="C7:D7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SHG</vt:lpstr>
      <vt:lpstr>SHG!Print_Area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2020-12-24T14:50:47Z</dcterms:modified>
</cp:coreProperties>
</file>